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Arce\Documents\MARÍA ARCE\2025\PUCHERAS\"/>
    </mc:Choice>
  </mc:AlternateContent>
  <xr:revisionPtr revIDLastSave="0" documentId="13_ncr:1_{BEF86251-323C-4D2D-9C9B-7E3047F35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NTUACIONES" sheetId="1" r:id="rId1"/>
    <sheet name="POR PUNTOS" sheetId="2" r:id="rId2"/>
    <sheet name="POR PUCHERA" sheetId="3" r:id="rId3"/>
  </sheets>
  <definedNames>
    <definedName name="_xlnm._FilterDatabase" localSheetId="2" hidden="1">'POR PUCHERA'!$A$2:$C$302</definedName>
    <definedName name="_xlnm._FilterDatabase" localSheetId="0">PUNTUACIONES!$A$2:$R$302</definedName>
    <definedName name="_xlnm.Print_Titles" localSheetId="2">'POR PUCHERA'!$2:$2</definedName>
    <definedName name="_xlnm.Print_Titles" localSheetId="1">'POR PUNTOS'!$2:$2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2" i="1" l="1"/>
  <c r="P52" i="1"/>
  <c r="P10" i="1"/>
  <c r="Q10" i="1"/>
  <c r="Q24" i="1"/>
  <c r="P24" i="1"/>
  <c r="O4" i="1"/>
  <c r="O24" i="1"/>
  <c r="P4" i="1"/>
  <c r="Q4" i="1"/>
  <c r="P72" i="1"/>
  <c r="Q72" i="1"/>
  <c r="P41" i="1"/>
  <c r="Q41" i="1"/>
  <c r="P15" i="1"/>
  <c r="Q15" i="1"/>
  <c r="P13" i="1"/>
  <c r="Q13" i="1"/>
  <c r="P25" i="1"/>
  <c r="Q25" i="1"/>
  <c r="P16" i="1"/>
  <c r="Q16" i="1"/>
  <c r="P21" i="1"/>
  <c r="Q21" i="1"/>
  <c r="P58" i="1"/>
  <c r="Q58" i="1"/>
  <c r="P5" i="1"/>
  <c r="Q5" i="1"/>
  <c r="P75" i="1"/>
  <c r="Q75" i="1"/>
  <c r="P38" i="1"/>
  <c r="Q38" i="1"/>
  <c r="P29" i="1"/>
  <c r="Q29" i="1"/>
  <c r="P30" i="1"/>
  <c r="Q30" i="1"/>
  <c r="P7" i="1"/>
  <c r="Q7" i="1"/>
  <c r="P27" i="1"/>
  <c r="Q27" i="1"/>
  <c r="P34" i="1"/>
  <c r="Q34" i="1"/>
  <c r="P17" i="1"/>
  <c r="Q17" i="1"/>
  <c r="P32" i="1"/>
  <c r="Q32" i="1"/>
  <c r="P71" i="1"/>
  <c r="Q71" i="1"/>
  <c r="P9" i="1"/>
  <c r="Q9" i="1"/>
  <c r="P19" i="1"/>
  <c r="Q19" i="1"/>
  <c r="P61" i="1"/>
  <c r="Q61" i="1"/>
  <c r="P14" i="1"/>
  <c r="Q14" i="1"/>
  <c r="P8" i="1"/>
  <c r="Q8" i="1"/>
  <c r="P37" i="1"/>
  <c r="Q37" i="1"/>
  <c r="P53" i="1"/>
  <c r="Q53" i="1"/>
  <c r="P33" i="1"/>
  <c r="Q33" i="1"/>
  <c r="P54" i="1"/>
  <c r="Q54" i="1"/>
  <c r="P35" i="1"/>
  <c r="Q35" i="1"/>
  <c r="P77" i="1"/>
  <c r="Q77" i="1"/>
  <c r="P22" i="1"/>
  <c r="Q22" i="1"/>
  <c r="P49" i="1"/>
  <c r="Q49" i="1"/>
  <c r="P23" i="1"/>
  <c r="Q23" i="1"/>
  <c r="P40" i="1"/>
  <c r="Q40" i="1"/>
  <c r="P66" i="1"/>
  <c r="Q66" i="1"/>
  <c r="P48" i="1"/>
  <c r="Q48" i="1"/>
  <c r="P68" i="1"/>
  <c r="Q68" i="1"/>
  <c r="P60" i="1"/>
  <c r="Q60" i="1"/>
  <c r="P62" i="1"/>
  <c r="Q62" i="1"/>
  <c r="P56" i="1"/>
  <c r="Q56" i="1"/>
  <c r="P39" i="1"/>
  <c r="Q39" i="1"/>
  <c r="P20" i="1"/>
  <c r="Q20" i="1"/>
  <c r="P55" i="1"/>
  <c r="Q55" i="1"/>
  <c r="P79" i="1"/>
  <c r="Q79" i="1"/>
  <c r="P50" i="1"/>
  <c r="Q50" i="1"/>
  <c r="P51" i="1"/>
  <c r="Q51" i="1"/>
  <c r="P64" i="1"/>
  <c r="Q64" i="1"/>
  <c r="P26" i="1"/>
  <c r="Q26" i="1"/>
  <c r="P82" i="1"/>
  <c r="Q82" i="1"/>
  <c r="P57" i="1"/>
  <c r="Q57" i="1"/>
  <c r="P28" i="1"/>
  <c r="Q28" i="1"/>
  <c r="P78" i="1"/>
  <c r="Q78" i="1"/>
  <c r="P73" i="1"/>
  <c r="Q73" i="1"/>
  <c r="P36" i="1"/>
  <c r="Q36" i="1"/>
  <c r="P59" i="1"/>
  <c r="Q59" i="1"/>
  <c r="P67" i="1"/>
  <c r="Q67" i="1"/>
  <c r="P76" i="1"/>
  <c r="Q76" i="1"/>
  <c r="P45" i="1"/>
  <c r="Q45" i="1"/>
  <c r="P12" i="1"/>
  <c r="Q12" i="1"/>
  <c r="P74" i="1"/>
  <c r="Q74" i="1"/>
  <c r="P3" i="1"/>
  <c r="Q3" i="1"/>
  <c r="P42" i="1"/>
  <c r="Q42" i="1"/>
  <c r="P6" i="1"/>
  <c r="Q6" i="1"/>
  <c r="P31" i="1"/>
  <c r="Q31" i="1"/>
  <c r="P65" i="1"/>
  <c r="Q65" i="1"/>
  <c r="P11" i="1"/>
  <c r="Q11" i="1"/>
  <c r="P47" i="1"/>
  <c r="Q47" i="1"/>
  <c r="P18" i="1"/>
  <c r="Q18" i="1"/>
  <c r="P69" i="1"/>
  <c r="Q69" i="1"/>
  <c r="P43" i="1"/>
  <c r="Q43" i="1"/>
  <c r="P44" i="1"/>
  <c r="Q44" i="1"/>
  <c r="P80" i="1"/>
  <c r="Q80" i="1"/>
  <c r="P46" i="1"/>
  <c r="Q46" i="1"/>
  <c r="P70" i="1"/>
  <c r="Q70" i="1"/>
  <c r="P63" i="1"/>
  <c r="Q63" i="1"/>
  <c r="P81" i="1"/>
  <c r="Q81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P285" i="1"/>
  <c r="Q285" i="1"/>
  <c r="P286" i="1"/>
  <c r="Q286" i="1"/>
  <c r="P287" i="1"/>
  <c r="Q287" i="1"/>
  <c r="P288" i="1"/>
  <c r="Q288" i="1"/>
  <c r="P289" i="1"/>
  <c r="Q289" i="1"/>
  <c r="P290" i="1"/>
  <c r="Q290" i="1"/>
  <c r="P291" i="1"/>
  <c r="Q291" i="1"/>
  <c r="P292" i="1"/>
  <c r="Q292" i="1"/>
  <c r="P293" i="1"/>
  <c r="Q293" i="1"/>
  <c r="P294" i="1"/>
  <c r="Q294" i="1"/>
  <c r="P295" i="1"/>
  <c r="Q295" i="1"/>
  <c r="P296" i="1"/>
  <c r="Q296" i="1"/>
  <c r="P297" i="1"/>
  <c r="Q297" i="1"/>
  <c r="P298" i="1"/>
  <c r="Q298" i="1"/>
  <c r="P299" i="1"/>
  <c r="Q299" i="1"/>
  <c r="P300" i="1"/>
  <c r="Q300" i="1"/>
  <c r="O72" i="1"/>
  <c r="O41" i="1"/>
  <c r="O15" i="1"/>
  <c r="O13" i="1"/>
  <c r="O25" i="1"/>
  <c r="O16" i="1"/>
  <c r="O21" i="1"/>
  <c r="O10" i="1"/>
  <c r="O58" i="1"/>
  <c r="O5" i="1"/>
  <c r="O75" i="1"/>
  <c r="O38" i="1"/>
  <c r="O29" i="1"/>
  <c r="O30" i="1"/>
  <c r="O7" i="1"/>
  <c r="O27" i="1"/>
  <c r="O34" i="1"/>
  <c r="O17" i="1"/>
  <c r="O32" i="1"/>
  <c r="O71" i="1"/>
  <c r="O9" i="1"/>
  <c r="O19" i="1"/>
  <c r="O61" i="1"/>
  <c r="O14" i="1"/>
  <c r="O8" i="1"/>
  <c r="O37" i="1"/>
  <c r="O53" i="1"/>
  <c r="O33" i="1"/>
  <c r="O54" i="1"/>
  <c r="O35" i="1"/>
  <c r="O77" i="1"/>
  <c r="O22" i="1"/>
  <c r="O49" i="1"/>
  <c r="O23" i="1"/>
  <c r="O40" i="1"/>
  <c r="O66" i="1"/>
  <c r="O48" i="1"/>
  <c r="O52" i="1"/>
  <c r="O68" i="1"/>
  <c r="O60" i="1"/>
  <c r="O62" i="1"/>
  <c r="O56" i="1"/>
  <c r="O39" i="1"/>
  <c r="O20" i="1"/>
  <c r="O55" i="1"/>
  <c r="O79" i="1"/>
  <c r="O50" i="1"/>
  <c r="O51" i="1"/>
  <c r="O64" i="1"/>
  <c r="O26" i="1"/>
  <c r="O82" i="1"/>
  <c r="O57" i="1"/>
  <c r="O28" i="1"/>
  <c r="O78" i="1"/>
  <c r="O73" i="1"/>
  <c r="O36" i="1"/>
  <c r="O59" i="1"/>
  <c r="O67" i="1"/>
  <c r="O76" i="1"/>
  <c r="O45" i="1"/>
  <c r="O12" i="1"/>
  <c r="O74" i="1"/>
  <c r="O3" i="1"/>
  <c r="O42" i="1"/>
  <c r="O6" i="1"/>
  <c r="O31" i="1"/>
  <c r="O65" i="1"/>
  <c r="O11" i="1"/>
  <c r="O47" i="1"/>
  <c r="O18" i="1"/>
  <c r="O69" i="1"/>
  <c r="O43" i="1"/>
  <c r="O44" i="1"/>
  <c r="O80" i="1"/>
  <c r="O46" i="1"/>
  <c r="O70" i="1"/>
  <c r="O63" i="1"/>
  <c r="O81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R10" i="1" l="1"/>
  <c r="R72" i="1"/>
  <c r="R4" i="1"/>
  <c r="R24" i="1"/>
  <c r="R38" i="1"/>
  <c r="R295" i="1"/>
  <c r="R231" i="1"/>
  <c r="R183" i="1"/>
  <c r="R151" i="1"/>
  <c r="R119" i="1"/>
  <c r="R87" i="1"/>
  <c r="R291" i="1"/>
  <c r="R275" i="1"/>
  <c r="R243" i="1"/>
  <c r="R227" i="1"/>
  <c r="R211" i="1"/>
  <c r="R179" i="1"/>
  <c r="R163" i="1"/>
  <c r="R147" i="1"/>
  <c r="R131" i="1"/>
  <c r="R115" i="1"/>
  <c r="R99" i="1"/>
  <c r="R83" i="1"/>
  <c r="R3" i="1"/>
  <c r="R50" i="1"/>
  <c r="R77" i="1"/>
  <c r="R7" i="1"/>
  <c r="R247" i="1"/>
  <c r="R199" i="1"/>
  <c r="R167" i="1"/>
  <c r="R135" i="1"/>
  <c r="R103" i="1"/>
  <c r="R65" i="1"/>
  <c r="R40" i="1"/>
  <c r="R32" i="1"/>
  <c r="R259" i="1"/>
  <c r="R195" i="1"/>
  <c r="R279" i="1"/>
  <c r="R263" i="1"/>
  <c r="R290" i="1"/>
  <c r="R274" i="1"/>
  <c r="R258" i="1"/>
  <c r="R226" i="1"/>
  <c r="R210" i="1"/>
  <c r="R194" i="1"/>
  <c r="R162" i="1"/>
  <c r="R146" i="1"/>
  <c r="R130" i="1"/>
  <c r="R98" i="1"/>
  <c r="R81" i="1"/>
  <c r="R74" i="1"/>
  <c r="R79" i="1"/>
  <c r="R35" i="1"/>
  <c r="R30" i="1"/>
  <c r="R129" i="1"/>
  <c r="R54" i="1"/>
  <c r="R128" i="1"/>
  <c r="R287" i="1"/>
  <c r="R271" i="1"/>
  <c r="R255" i="1"/>
  <c r="R223" i="1"/>
  <c r="R207" i="1"/>
  <c r="R191" i="1"/>
  <c r="R175" i="1"/>
  <c r="R127" i="1"/>
  <c r="R111" i="1"/>
  <c r="R95" i="1"/>
  <c r="R39" i="1"/>
  <c r="R53" i="1"/>
  <c r="R75" i="1"/>
  <c r="R215" i="1"/>
  <c r="R82" i="1"/>
  <c r="R242" i="1"/>
  <c r="R178" i="1"/>
  <c r="R114" i="1"/>
  <c r="R206" i="1"/>
  <c r="R299" i="1"/>
  <c r="R21" i="1"/>
  <c r="R267" i="1"/>
  <c r="R187" i="1"/>
  <c r="R69" i="1"/>
  <c r="R234" i="1"/>
  <c r="R122" i="1"/>
  <c r="R52" i="1"/>
  <c r="R241" i="1"/>
  <c r="R63" i="1"/>
  <c r="R171" i="1"/>
  <c r="R283" i="1"/>
  <c r="R219" i="1"/>
  <c r="R123" i="1"/>
  <c r="R61" i="1"/>
  <c r="R298" i="1"/>
  <c r="R186" i="1"/>
  <c r="R19" i="1"/>
  <c r="R235" i="1"/>
  <c r="R155" i="1"/>
  <c r="R107" i="1"/>
  <c r="R73" i="1"/>
  <c r="R266" i="1"/>
  <c r="R218" i="1"/>
  <c r="R170" i="1"/>
  <c r="R138" i="1"/>
  <c r="R90" i="1"/>
  <c r="R78" i="1"/>
  <c r="R16" i="1"/>
  <c r="R273" i="1"/>
  <c r="R240" i="1"/>
  <c r="R160" i="1"/>
  <c r="R239" i="1"/>
  <c r="R159" i="1"/>
  <c r="R143" i="1"/>
  <c r="R46" i="1"/>
  <c r="R76" i="1"/>
  <c r="R293" i="1"/>
  <c r="R277" i="1"/>
  <c r="R261" i="1"/>
  <c r="R245" i="1"/>
  <c r="R229" i="1"/>
  <c r="R213" i="1"/>
  <c r="R197" i="1"/>
  <c r="R181" i="1"/>
  <c r="R165" i="1"/>
  <c r="R149" i="1"/>
  <c r="R133" i="1"/>
  <c r="R117" i="1"/>
  <c r="R101" i="1"/>
  <c r="R85" i="1"/>
  <c r="R6" i="1"/>
  <c r="R64" i="1"/>
  <c r="R49" i="1"/>
  <c r="R34" i="1"/>
  <c r="R251" i="1"/>
  <c r="R203" i="1"/>
  <c r="R139" i="1"/>
  <c r="R91" i="1"/>
  <c r="R68" i="1"/>
  <c r="R282" i="1"/>
  <c r="R250" i="1"/>
  <c r="R202" i="1"/>
  <c r="R154" i="1"/>
  <c r="R106" i="1"/>
  <c r="R18" i="1"/>
  <c r="R292" i="1"/>
  <c r="R276" i="1"/>
  <c r="R260" i="1"/>
  <c r="R244" i="1"/>
  <c r="R228" i="1"/>
  <c r="R212" i="1"/>
  <c r="R196" i="1"/>
  <c r="R180" i="1"/>
  <c r="R164" i="1"/>
  <c r="R148" i="1"/>
  <c r="R132" i="1"/>
  <c r="R116" i="1"/>
  <c r="R100" i="1"/>
  <c r="R84" i="1"/>
  <c r="R42" i="1"/>
  <c r="R51" i="1"/>
  <c r="R22" i="1"/>
  <c r="R27" i="1"/>
  <c r="R249" i="1"/>
  <c r="R201" i="1"/>
  <c r="R153" i="1"/>
  <c r="R105" i="1"/>
  <c r="R25" i="1"/>
  <c r="R264" i="1"/>
  <c r="R184" i="1"/>
  <c r="R152" i="1"/>
  <c r="R104" i="1"/>
  <c r="R66" i="1"/>
  <c r="R13" i="1"/>
  <c r="R190" i="1"/>
  <c r="R161" i="1"/>
  <c r="R29" i="1"/>
  <c r="R297" i="1"/>
  <c r="R89" i="1"/>
  <c r="R232" i="1"/>
  <c r="R57" i="1"/>
  <c r="R174" i="1"/>
  <c r="R225" i="1"/>
  <c r="R288" i="1"/>
  <c r="R45" i="1"/>
  <c r="R15" i="1"/>
  <c r="R217" i="1"/>
  <c r="R47" i="1"/>
  <c r="R248" i="1"/>
  <c r="R11" i="1"/>
  <c r="R41" i="1"/>
  <c r="R238" i="1"/>
  <c r="R289" i="1"/>
  <c r="R113" i="1"/>
  <c r="R96" i="1"/>
  <c r="R185" i="1"/>
  <c r="R9" i="1"/>
  <c r="R216" i="1"/>
  <c r="R88" i="1"/>
  <c r="R209" i="1"/>
  <c r="R97" i="1"/>
  <c r="R176" i="1"/>
  <c r="R265" i="1"/>
  <c r="R48" i="1"/>
  <c r="R280" i="1"/>
  <c r="R136" i="1"/>
  <c r="R12" i="1"/>
  <c r="R256" i="1"/>
  <c r="R70" i="1"/>
  <c r="R281" i="1"/>
  <c r="R233" i="1"/>
  <c r="R169" i="1"/>
  <c r="R137" i="1"/>
  <c r="R28" i="1"/>
  <c r="R296" i="1"/>
  <c r="R200" i="1"/>
  <c r="R168" i="1"/>
  <c r="R120" i="1"/>
  <c r="R71" i="1"/>
  <c r="R270" i="1"/>
  <c r="R222" i="1"/>
  <c r="R193" i="1"/>
  <c r="R145" i="1"/>
  <c r="R55" i="1"/>
  <c r="R272" i="1"/>
  <c r="R208" i="1"/>
  <c r="R144" i="1"/>
  <c r="R33" i="1"/>
  <c r="R121" i="1"/>
  <c r="R286" i="1"/>
  <c r="R254" i="1"/>
  <c r="R158" i="1"/>
  <c r="R257" i="1"/>
  <c r="R177" i="1"/>
  <c r="R224" i="1"/>
  <c r="R192" i="1"/>
  <c r="R112" i="1"/>
  <c r="R20" i="1"/>
  <c r="R205" i="1"/>
  <c r="R262" i="1"/>
  <c r="R246" i="1"/>
  <c r="R230" i="1"/>
  <c r="R214" i="1"/>
  <c r="R198" i="1"/>
  <c r="R182" i="1"/>
  <c r="R166" i="1"/>
  <c r="R150" i="1"/>
  <c r="R142" i="1"/>
  <c r="R134" i="1"/>
  <c r="R126" i="1"/>
  <c r="R118" i="1"/>
  <c r="R110" i="1"/>
  <c r="R102" i="1"/>
  <c r="R94" i="1"/>
  <c r="R86" i="1"/>
  <c r="R80" i="1"/>
  <c r="R31" i="1"/>
  <c r="R67" i="1"/>
  <c r="R26" i="1"/>
  <c r="R56" i="1"/>
  <c r="R23" i="1"/>
  <c r="R37" i="1"/>
  <c r="R17" i="1"/>
  <c r="R5" i="1"/>
  <c r="R221" i="1"/>
  <c r="R157" i="1"/>
  <c r="R141" i="1"/>
  <c r="R125" i="1"/>
  <c r="R109" i="1"/>
  <c r="R93" i="1"/>
  <c r="R44" i="1"/>
  <c r="R59" i="1"/>
  <c r="R62" i="1"/>
  <c r="R8" i="1"/>
  <c r="R58" i="1"/>
  <c r="R269" i="1"/>
  <c r="R294" i="1"/>
  <c r="R285" i="1"/>
  <c r="R189" i="1"/>
  <c r="R236" i="1"/>
  <c r="R253" i="1"/>
  <c r="R284" i="1"/>
  <c r="R220" i="1"/>
  <c r="R278" i="1"/>
  <c r="R237" i="1"/>
  <c r="R173" i="1"/>
  <c r="R300" i="1"/>
  <c r="R268" i="1"/>
  <c r="R252" i="1"/>
  <c r="R204" i="1"/>
  <c r="R188" i="1"/>
  <c r="R172" i="1"/>
  <c r="R156" i="1"/>
  <c r="R140" i="1"/>
  <c r="R124" i="1"/>
  <c r="R108" i="1"/>
  <c r="R92" i="1"/>
  <c r="R43" i="1"/>
  <c r="R36" i="1"/>
  <c r="R60" i="1"/>
  <c r="R14" i="1"/>
  <c r="P301" i="1"/>
  <c r="P302" i="1"/>
  <c r="O301" i="1"/>
  <c r="O302" i="1"/>
  <c r="B26" i="3" l="1"/>
  <c r="B38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C26" i="3"/>
  <c r="C38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B37" i="3"/>
  <c r="B61" i="3"/>
  <c r="B62" i="3"/>
  <c r="B9" i="3"/>
  <c r="B65" i="3"/>
  <c r="B53" i="3"/>
  <c r="B46" i="3"/>
  <c r="B54" i="3"/>
  <c r="B56" i="3"/>
  <c r="B34" i="3"/>
  <c r="B67" i="3"/>
  <c r="B59" i="3"/>
  <c r="B41" i="3"/>
  <c r="B45" i="3"/>
  <c r="B14" i="3"/>
  <c r="B6" i="3"/>
  <c r="B39" i="3"/>
  <c r="B18" i="3"/>
  <c r="B23" i="3"/>
  <c r="B33" i="3"/>
  <c r="B55" i="3"/>
  <c r="B36" i="3"/>
  <c r="B35" i="3"/>
  <c r="B66" i="3"/>
  <c r="B11" i="3"/>
  <c r="B42" i="3"/>
  <c r="B43" i="3"/>
  <c r="B51" i="3"/>
  <c r="B57" i="3"/>
  <c r="B49" i="3"/>
  <c r="B50" i="3"/>
  <c r="B30" i="3"/>
  <c r="B29" i="3"/>
  <c r="B60" i="3"/>
  <c r="B48" i="3"/>
  <c r="B28" i="3"/>
  <c r="B44" i="3"/>
  <c r="B64" i="3"/>
  <c r="B15" i="3"/>
  <c r="B31" i="3"/>
  <c r="B47" i="3"/>
  <c r="B40" i="3"/>
  <c r="B19" i="3"/>
  <c r="B10" i="3"/>
  <c r="B8" i="3"/>
  <c r="B27" i="3"/>
  <c r="B102" i="3"/>
  <c r="B58" i="3"/>
  <c r="B24" i="3"/>
  <c r="B12" i="3"/>
  <c r="B52" i="3"/>
  <c r="B21" i="3"/>
  <c r="B7" i="3" l="1"/>
  <c r="B5" i="3"/>
  <c r="B3" i="3"/>
  <c r="B32" i="3"/>
  <c r="B17" i="3"/>
  <c r="B22" i="3"/>
  <c r="B20" i="3"/>
  <c r="B63" i="3"/>
  <c r="B16" i="3"/>
  <c r="B13" i="3"/>
  <c r="B4" i="3"/>
  <c r="B25" i="3"/>
  <c r="Q301" i="1"/>
  <c r="R301" i="1" s="1"/>
  <c r="Q302" i="1"/>
  <c r="R302" i="1" s="1"/>
  <c r="C67" i="3" l="1"/>
  <c r="C33" i="3"/>
  <c r="C8" i="3"/>
  <c r="C46" i="3"/>
  <c r="C29" i="3"/>
  <c r="C35" i="3"/>
  <c r="C53" i="3"/>
  <c r="C5" i="3"/>
  <c r="C37" i="3"/>
  <c r="C30" i="3"/>
  <c r="C45" i="3"/>
  <c r="C102" i="3"/>
  <c r="C17" i="3"/>
  <c r="C63" i="3"/>
  <c r="C19" i="3"/>
  <c r="C12" i="3"/>
  <c r="C66" i="3"/>
  <c r="C23" i="3"/>
  <c r="C56" i="3"/>
  <c r="C47" i="3"/>
  <c r="C50" i="3"/>
  <c r="C59" i="3"/>
  <c r="C9" i="3"/>
  <c r="C40" i="3"/>
  <c r="C31" i="3"/>
  <c r="C39" i="3"/>
  <c r="C64" i="3"/>
  <c r="C49" i="3"/>
  <c r="C36" i="3"/>
  <c r="C14" i="3"/>
  <c r="C65" i="3"/>
  <c r="C15" i="3"/>
  <c r="C57" i="3"/>
  <c r="C7" i="3"/>
  <c r="C34" i="3"/>
  <c r="C61" i="3"/>
  <c r="C27" i="3"/>
  <c r="C11" i="3"/>
  <c r="C60" i="3"/>
  <c r="C10" i="3"/>
  <c r="C48" i="3"/>
  <c r="C6" i="3"/>
  <c r="C28" i="3"/>
  <c r="C51" i="3"/>
  <c r="C55" i="3"/>
  <c r="C41" i="3"/>
  <c r="C62" i="3"/>
  <c r="C58" i="3"/>
  <c r="C44" i="3"/>
  <c r="C43" i="3"/>
  <c r="C18" i="3"/>
  <c r="C54" i="3"/>
  <c r="B4" i="2"/>
  <c r="B8" i="2"/>
  <c r="B12" i="2"/>
  <c r="B16" i="2"/>
  <c r="B20" i="2"/>
  <c r="B24" i="2"/>
  <c r="B28" i="2"/>
  <c r="B32" i="2"/>
  <c r="B36" i="2"/>
  <c r="B40" i="2"/>
  <c r="B44" i="2"/>
  <c r="B48" i="2"/>
  <c r="B52" i="2"/>
  <c r="B56" i="2"/>
  <c r="B60" i="2"/>
  <c r="B64" i="2"/>
  <c r="B68" i="2"/>
  <c r="B72" i="2"/>
  <c r="B76" i="2"/>
  <c r="B80" i="2"/>
  <c r="B84" i="2"/>
  <c r="B88" i="2"/>
  <c r="B92" i="2"/>
  <c r="B96" i="2"/>
  <c r="B100" i="2"/>
  <c r="B104" i="2"/>
  <c r="B108" i="2"/>
  <c r="B112" i="2"/>
  <c r="B116" i="2"/>
  <c r="B120" i="2"/>
  <c r="B124" i="2"/>
  <c r="B128" i="2"/>
  <c r="B132" i="2"/>
  <c r="B136" i="2"/>
  <c r="B140" i="2"/>
  <c r="B144" i="2"/>
  <c r="B148" i="2"/>
  <c r="B152" i="2"/>
  <c r="B156" i="2"/>
  <c r="B160" i="2"/>
  <c r="B164" i="2"/>
  <c r="B168" i="2"/>
  <c r="B172" i="2"/>
  <c r="B176" i="2"/>
  <c r="B180" i="2"/>
  <c r="B184" i="2"/>
  <c r="B188" i="2"/>
  <c r="B192" i="2"/>
  <c r="B196" i="2"/>
  <c r="B200" i="2"/>
  <c r="B204" i="2"/>
  <c r="B208" i="2"/>
  <c r="B212" i="2"/>
  <c r="B216" i="2"/>
  <c r="B220" i="2"/>
  <c r="B224" i="2"/>
  <c r="B228" i="2"/>
  <c r="B232" i="2"/>
  <c r="B236" i="2"/>
  <c r="B9" i="2"/>
  <c r="B13" i="2"/>
  <c r="B17" i="2"/>
  <c r="B21" i="2"/>
  <c r="B25" i="2"/>
  <c r="B29" i="2"/>
  <c r="B33" i="2"/>
  <c r="B37" i="2"/>
  <c r="B41" i="2"/>
  <c r="B45" i="2"/>
  <c r="B49" i="2"/>
  <c r="B53" i="2"/>
  <c r="B57" i="2"/>
  <c r="B61" i="2"/>
  <c r="B65" i="2"/>
  <c r="B69" i="2"/>
  <c r="B73" i="2"/>
  <c r="B77" i="2"/>
  <c r="B81" i="2"/>
  <c r="B85" i="2"/>
  <c r="B89" i="2"/>
  <c r="B93" i="2"/>
  <c r="B97" i="2"/>
  <c r="B101" i="2"/>
  <c r="B105" i="2"/>
  <c r="B109" i="2"/>
  <c r="B113" i="2"/>
  <c r="B117" i="2"/>
  <c r="B121" i="2"/>
  <c r="B125" i="2"/>
  <c r="B129" i="2"/>
  <c r="B133" i="2"/>
  <c r="B137" i="2"/>
  <c r="B141" i="2"/>
  <c r="B145" i="2"/>
  <c r="B149" i="2"/>
  <c r="B153" i="2"/>
  <c r="B157" i="2"/>
  <c r="B161" i="2"/>
  <c r="B165" i="2"/>
  <c r="B169" i="2"/>
  <c r="B173" i="2"/>
  <c r="B177" i="2"/>
  <c r="B181" i="2"/>
  <c r="B185" i="2"/>
  <c r="B189" i="2"/>
  <c r="B193" i="2"/>
  <c r="B197" i="2"/>
  <c r="B201" i="2"/>
  <c r="B205" i="2"/>
  <c r="B209" i="2"/>
  <c r="B213" i="2"/>
  <c r="B217" i="2"/>
  <c r="B221" i="2"/>
  <c r="B225" i="2"/>
  <c r="B229" i="2"/>
  <c r="B233" i="2"/>
  <c r="B237" i="2"/>
  <c r="B241" i="2"/>
  <c r="B245" i="2"/>
  <c r="B249" i="2"/>
  <c r="B253" i="2"/>
  <c r="B257" i="2"/>
  <c r="B261" i="2"/>
  <c r="B265" i="2"/>
  <c r="B269" i="2"/>
  <c r="B273" i="2"/>
  <c r="B277" i="2"/>
  <c r="B281" i="2"/>
  <c r="B285" i="2"/>
  <c r="B289" i="2"/>
  <c r="B293" i="2"/>
  <c r="B297" i="2"/>
  <c r="B301" i="2"/>
  <c r="C6" i="2"/>
  <c r="C10" i="2"/>
  <c r="C14" i="2"/>
  <c r="C18" i="2"/>
  <c r="C22" i="2"/>
  <c r="C26" i="2"/>
  <c r="C30" i="2"/>
  <c r="C34" i="2"/>
  <c r="B6" i="2"/>
  <c r="B10" i="2"/>
  <c r="B14" i="2"/>
  <c r="B18" i="2"/>
  <c r="B22" i="2"/>
  <c r="B26" i="2"/>
  <c r="B30" i="2"/>
  <c r="B34" i="2"/>
  <c r="B38" i="2"/>
  <c r="B42" i="2"/>
  <c r="B46" i="2"/>
  <c r="B50" i="2"/>
  <c r="B54" i="2"/>
  <c r="B58" i="2"/>
  <c r="B62" i="2"/>
  <c r="B66" i="2"/>
  <c r="B70" i="2"/>
  <c r="B74" i="2"/>
  <c r="B78" i="2"/>
  <c r="B82" i="2"/>
  <c r="B86" i="2"/>
  <c r="B90" i="2"/>
  <c r="B94" i="2"/>
  <c r="B98" i="2"/>
  <c r="B102" i="2"/>
  <c r="B106" i="2"/>
  <c r="B110" i="2"/>
  <c r="B114" i="2"/>
  <c r="B118" i="2"/>
  <c r="B122" i="2"/>
  <c r="B126" i="2"/>
  <c r="B130" i="2"/>
  <c r="B134" i="2"/>
  <c r="B138" i="2"/>
  <c r="B142" i="2"/>
  <c r="B146" i="2"/>
  <c r="B150" i="2"/>
  <c r="B154" i="2"/>
  <c r="B158" i="2"/>
  <c r="B162" i="2"/>
  <c r="B166" i="2"/>
  <c r="B170" i="2"/>
  <c r="B174" i="2"/>
  <c r="B178" i="2"/>
  <c r="B182" i="2"/>
  <c r="B186" i="2"/>
  <c r="B190" i="2"/>
  <c r="B194" i="2"/>
  <c r="B198" i="2"/>
  <c r="B202" i="2"/>
  <c r="B206" i="2"/>
  <c r="B210" i="2"/>
  <c r="B214" i="2"/>
  <c r="B218" i="2"/>
  <c r="B222" i="2"/>
  <c r="B226" i="2"/>
  <c r="B230" i="2"/>
  <c r="B234" i="2"/>
  <c r="B238" i="2"/>
  <c r="B242" i="2"/>
  <c r="B246" i="2"/>
  <c r="B250" i="2"/>
  <c r="B254" i="2"/>
  <c r="B258" i="2"/>
  <c r="B262" i="2"/>
  <c r="B266" i="2"/>
  <c r="B270" i="2"/>
  <c r="B274" i="2"/>
  <c r="B278" i="2"/>
  <c r="B282" i="2"/>
  <c r="B286" i="2"/>
  <c r="B290" i="2"/>
  <c r="B294" i="2"/>
  <c r="B298" i="2"/>
  <c r="B302" i="2"/>
  <c r="C7" i="2"/>
  <c r="C11" i="2"/>
  <c r="C15" i="2"/>
  <c r="C19" i="2"/>
  <c r="C23" i="2"/>
  <c r="C27" i="2"/>
  <c r="C31" i="2"/>
  <c r="C35" i="2"/>
  <c r="C39" i="2"/>
  <c r="B15" i="2"/>
  <c r="B31" i="2"/>
  <c r="B47" i="2"/>
  <c r="B63" i="2"/>
  <c r="B79" i="2"/>
  <c r="B95" i="2"/>
  <c r="B111" i="2"/>
  <c r="B127" i="2"/>
  <c r="B143" i="2"/>
  <c r="B159" i="2"/>
  <c r="B175" i="2"/>
  <c r="B191" i="2"/>
  <c r="B207" i="2"/>
  <c r="B223" i="2"/>
  <c r="B239" i="2"/>
  <c r="B247" i="2"/>
  <c r="B255" i="2"/>
  <c r="B263" i="2"/>
  <c r="B271" i="2"/>
  <c r="B279" i="2"/>
  <c r="B287" i="2"/>
  <c r="B295" i="2"/>
  <c r="C4" i="2"/>
  <c r="C12" i="2"/>
  <c r="C20" i="2"/>
  <c r="C28" i="2"/>
  <c r="C36" i="2"/>
  <c r="C41" i="2"/>
  <c r="C45" i="2"/>
  <c r="C49" i="2"/>
  <c r="C53" i="2"/>
  <c r="C57" i="2"/>
  <c r="C61" i="2"/>
  <c r="C65" i="2"/>
  <c r="C69" i="2"/>
  <c r="C73" i="2"/>
  <c r="C77" i="2"/>
  <c r="C81" i="2"/>
  <c r="B3" i="2"/>
  <c r="B19" i="2"/>
  <c r="B35" i="2"/>
  <c r="B51" i="2"/>
  <c r="B67" i="2"/>
  <c r="B83" i="2"/>
  <c r="B99" i="2"/>
  <c r="B115" i="2"/>
  <c r="B131" i="2"/>
  <c r="B147" i="2"/>
  <c r="B163" i="2"/>
  <c r="B179" i="2"/>
  <c r="B195" i="2"/>
  <c r="B211" i="2"/>
  <c r="B227" i="2"/>
  <c r="B240" i="2"/>
  <c r="B248" i="2"/>
  <c r="B256" i="2"/>
  <c r="B264" i="2"/>
  <c r="B272" i="2"/>
  <c r="B280" i="2"/>
  <c r="B288" i="2"/>
  <c r="B296" i="2"/>
  <c r="C5" i="2"/>
  <c r="C13" i="2"/>
  <c r="C21" i="2"/>
  <c r="C29" i="2"/>
  <c r="C37" i="2"/>
  <c r="C42" i="2"/>
  <c r="C46" i="2"/>
  <c r="C50" i="2"/>
  <c r="C54" i="2"/>
  <c r="C58" i="2"/>
  <c r="C62" i="2"/>
  <c r="C66" i="2"/>
  <c r="C70" i="2"/>
  <c r="C74" i="2"/>
  <c r="C78" i="2"/>
  <c r="C82" i="2"/>
  <c r="C86" i="2"/>
  <c r="C90" i="2"/>
  <c r="C94" i="2"/>
  <c r="C98" i="2"/>
  <c r="C102" i="2"/>
  <c r="C106" i="2"/>
  <c r="C110" i="2"/>
  <c r="C114" i="2"/>
  <c r="C118" i="2"/>
  <c r="C122" i="2"/>
  <c r="C126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182" i="2"/>
  <c r="C186" i="2"/>
  <c r="C190" i="2"/>
  <c r="C194" i="2"/>
  <c r="C198" i="2"/>
  <c r="C202" i="2"/>
  <c r="C206" i="2"/>
  <c r="C210" i="2"/>
  <c r="C214" i="2"/>
  <c r="C218" i="2"/>
  <c r="C222" i="2"/>
  <c r="C226" i="2"/>
  <c r="C230" i="2"/>
  <c r="C234" i="2"/>
  <c r="C238" i="2"/>
  <c r="C242" i="2"/>
  <c r="C246" i="2"/>
  <c r="C250" i="2"/>
  <c r="C254" i="2"/>
  <c r="C258" i="2"/>
  <c r="C262" i="2"/>
  <c r="C266" i="2"/>
  <c r="B27" i="2"/>
  <c r="B59" i="2"/>
  <c r="B91" i="2"/>
  <c r="B123" i="2"/>
  <c r="B155" i="2"/>
  <c r="B187" i="2"/>
  <c r="B219" i="2"/>
  <c r="B244" i="2"/>
  <c r="B260" i="2"/>
  <c r="B276" i="2"/>
  <c r="B292" i="2"/>
  <c r="C9" i="2"/>
  <c r="C25" i="2"/>
  <c r="C40" i="2"/>
  <c r="C48" i="2"/>
  <c r="C56" i="2"/>
  <c r="C64" i="2"/>
  <c r="C72" i="2"/>
  <c r="C80" i="2"/>
  <c r="C87" i="2"/>
  <c r="C92" i="2"/>
  <c r="C97" i="2"/>
  <c r="C103" i="2"/>
  <c r="C108" i="2"/>
  <c r="C113" i="2"/>
  <c r="C119" i="2"/>
  <c r="C124" i="2"/>
  <c r="C129" i="2"/>
  <c r="C135" i="2"/>
  <c r="C140" i="2"/>
  <c r="C145" i="2"/>
  <c r="C151" i="2"/>
  <c r="C156" i="2"/>
  <c r="C161" i="2"/>
  <c r="C167" i="2"/>
  <c r="C172" i="2"/>
  <c r="C177" i="2"/>
  <c r="C183" i="2"/>
  <c r="C188" i="2"/>
  <c r="C193" i="2"/>
  <c r="C199" i="2"/>
  <c r="C204" i="2"/>
  <c r="C209" i="2"/>
  <c r="C215" i="2"/>
  <c r="C220" i="2"/>
  <c r="C225" i="2"/>
  <c r="C231" i="2"/>
  <c r="C236" i="2"/>
  <c r="C241" i="2"/>
  <c r="C247" i="2"/>
  <c r="C252" i="2"/>
  <c r="C257" i="2"/>
  <c r="C263" i="2"/>
  <c r="C268" i="2"/>
  <c r="C272" i="2"/>
  <c r="C276" i="2"/>
  <c r="C280" i="2"/>
  <c r="C284" i="2"/>
  <c r="C288" i="2"/>
  <c r="C292" i="2"/>
  <c r="C296" i="2"/>
  <c r="C300" i="2"/>
  <c r="B7" i="2"/>
  <c r="B39" i="2"/>
  <c r="B71" i="2"/>
  <c r="B103" i="2"/>
  <c r="B135" i="2"/>
  <c r="B167" i="2"/>
  <c r="B199" i="2"/>
  <c r="B231" i="2"/>
  <c r="B251" i="2"/>
  <c r="B267" i="2"/>
  <c r="B283" i="2"/>
  <c r="B299" i="2"/>
  <c r="C16" i="2"/>
  <c r="C32" i="2"/>
  <c r="C43" i="2"/>
  <c r="C51" i="2"/>
  <c r="C59" i="2"/>
  <c r="C67" i="2"/>
  <c r="C75" i="2"/>
  <c r="C83" i="2"/>
  <c r="C88" i="2"/>
  <c r="C93" i="2"/>
  <c r="C99" i="2"/>
  <c r="C104" i="2"/>
  <c r="C109" i="2"/>
  <c r="C115" i="2"/>
  <c r="C120" i="2"/>
  <c r="C125" i="2"/>
  <c r="C131" i="2"/>
  <c r="C136" i="2"/>
  <c r="C141" i="2"/>
  <c r="C147" i="2"/>
  <c r="C152" i="2"/>
  <c r="C157" i="2"/>
  <c r="C163" i="2"/>
  <c r="C168" i="2"/>
  <c r="C173" i="2"/>
  <c r="C179" i="2"/>
  <c r="C184" i="2"/>
  <c r="C189" i="2"/>
  <c r="C195" i="2"/>
  <c r="C200" i="2"/>
  <c r="C205" i="2"/>
  <c r="C211" i="2"/>
  <c r="C216" i="2"/>
  <c r="C221" i="2"/>
  <c r="C227" i="2"/>
  <c r="C232" i="2"/>
  <c r="C237" i="2"/>
  <c r="C243" i="2"/>
  <c r="C248" i="2"/>
  <c r="C253" i="2"/>
  <c r="C259" i="2"/>
  <c r="C264" i="2"/>
  <c r="C269" i="2"/>
  <c r="C273" i="2"/>
  <c r="C277" i="2"/>
  <c r="C281" i="2"/>
  <c r="C285" i="2"/>
  <c r="C289" i="2"/>
  <c r="C293" i="2"/>
  <c r="C297" i="2"/>
  <c r="C301" i="2"/>
  <c r="B11" i="2"/>
  <c r="B75" i="2"/>
  <c r="B139" i="2"/>
  <c r="B203" i="2"/>
  <c r="B252" i="2"/>
  <c r="B284" i="2"/>
  <c r="C17" i="2"/>
  <c r="C44" i="2"/>
  <c r="C60" i="2"/>
  <c r="C76" i="2"/>
  <c r="C89" i="2"/>
  <c r="C100" i="2"/>
  <c r="C111" i="2"/>
  <c r="C121" i="2"/>
  <c r="C132" i="2"/>
  <c r="C143" i="2"/>
  <c r="C153" i="2"/>
  <c r="C164" i="2"/>
  <c r="C175" i="2"/>
  <c r="C185" i="2"/>
  <c r="C196" i="2"/>
  <c r="C207" i="2"/>
  <c r="C217" i="2"/>
  <c r="C228" i="2"/>
  <c r="C239" i="2"/>
  <c r="C249" i="2"/>
  <c r="C260" i="2"/>
  <c r="C270" i="2"/>
  <c r="C278" i="2"/>
  <c r="C286" i="2"/>
  <c r="C294" i="2"/>
  <c r="C302" i="2"/>
  <c r="B43" i="2"/>
  <c r="B107" i="2"/>
  <c r="B171" i="2"/>
  <c r="B235" i="2"/>
  <c r="B268" i="2"/>
  <c r="B300" i="2"/>
  <c r="C33" i="2"/>
  <c r="C52" i="2"/>
  <c r="C68" i="2"/>
  <c r="C84" i="2"/>
  <c r="C95" i="2"/>
  <c r="C105" i="2"/>
  <c r="C116" i="2"/>
  <c r="C127" i="2"/>
  <c r="C137" i="2"/>
  <c r="C148" i="2"/>
  <c r="C159" i="2"/>
  <c r="C169" i="2"/>
  <c r="C180" i="2"/>
  <c r="C191" i="2"/>
  <c r="C201" i="2"/>
  <c r="C212" i="2"/>
  <c r="C223" i="2"/>
  <c r="C233" i="2"/>
  <c r="C244" i="2"/>
  <c r="C255" i="2"/>
  <c r="C265" i="2"/>
  <c r="C274" i="2"/>
  <c r="C282" i="2"/>
  <c r="C290" i="2"/>
  <c r="C298" i="2"/>
  <c r="B23" i="2"/>
  <c r="B151" i="2"/>
  <c r="B259" i="2"/>
  <c r="C24" i="2"/>
  <c r="C63" i="2"/>
  <c r="C91" i="2"/>
  <c r="C112" i="2"/>
  <c r="C133" i="2"/>
  <c r="C155" i="2"/>
  <c r="C176" i="2"/>
  <c r="C197" i="2"/>
  <c r="C219" i="2"/>
  <c r="C240" i="2"/>
  <c r="C261" i="2"/>
  <c r="C279" i="2"/>
  <c r="C295" i="2"/>
  <c r="B55" i="2"/>
  <c r="B183" i="2"/>
  <c r="B275" i="2"/>
  <c r="C38" i="2"/>
  <c r="C71" i="2"/>
  <c r="C96" i="2"/>
  <c r="C117" i="2"/>
  <c r="C139" i="2"/>
  <c r="C160" i="2"/>
  <c r="C181" i="2"/>
  <c r="C203" i="2"/>
  <c r="C224" i="2"/>
  <c r="C245" i="2"/>
  <c r="C267" i="2"/>
  <c r="C283" i="2"/>
  <c r="C299" i="2"/>
  <c r="B87" i="2"/>
  <c r="B291" i="2"/>
  <c r="C79" i="2"/>
  <c r="C123" i="2"/>
  <c r="C165" i="2"/>
  <c r="C208" i="2"/>
  <c r="C251" i="2"/>
  <c r="C287" i="2"/>
  <c r="B243" i="2"/>
  <c r="C107" i="2"/>
  <c r="C149" i="2"/>
  <c r="C275" i="2"/>
  <c r="B119" i="2"/>
  <c r="C8" i="2"/>
  <c r="C85" i="2"/>
  <c r="C128" i="2"/>
  <c r="C171" i="2"/>
  <c r="C213" i="2"/>
  <c r="C256" i="2"/>
  <c r="C291" i="2"/>
  <c r="C55" i="2"/>
  <c r="C192" i="2"/>
  <c r="B215" i="2"/>
  <c r="C47" i="2"/>
  <c r="C101" i="2"/>
  <c r="C144" i="2"/>
  <c r="C187" i="2"/>
  <c r="C229" i="2"/>
  <c r="C271" i="2"/>
  <c r="C3" i="2"/>
  <c r="C235" i="2"/>
  <c r="C24" i="3" l="1"/>
  <c r="C52" i="3"/>
  <c r="C20" i="3"/>
  <c r="C42" i="3"/>
  <c r="C21" i="3"/>
  <c r="C4" i="3"/>
  <c r="C16" i="3"/>
  <c r="C3" i="3"/>
  <c r="C13" i="3"/>
  <c r="C32" i="3"/>
  <c r="C22" i="3"/>
  <c r="C25" i="3"/>
</calcChain>
</file>

<file path=xl/sharedStrings.xml><?xml version="1.0" encoding="utf-8"?>
<sst xmlns="http://schemas.openxmlformats.org/spreadsheetml/2006/main" count="59" uniqueCount="26">
  <si>
    <t>Nº puchera</t>
  </si>
  <si>
    <t xml:space="preserve"> </t>
  </si>
  <si>
    <t>PUESTO</t>
  </si>
  <si>
    <t>PUNTOS</t>
  </si>
  <si>
    <t>PUCHERA</t>
  </si>
  <si>
    <t>TOTAL</t>
  </si>
  <si>
    <t>PUNTUACION</t>
  </si>
  <si>
    <t>SABOR</t>
  </si>
  <si>
    <t>TOTALES</t>
  </si>
  <si>
    <t>PRESEN TACION</t>
  </si>
  <si>
    <t>ESPECIAL</t>
  </si>
  <si>
    <t>JURADO 1</t>
  </si>
  <si>
    <t>JURADO 2</t>
  </si>
  <si>
    <t>JURADO 3</t>
  </si>
  <si>
    <t>JURADO 4</t>
  </si>
  <si>
    <r>
      <t xml:space="preserve">VIII Concurso de Pucheras 2022
</t>
    </r>
    <r>
      <rPr>
        <sz val="16"/>
        <color rgb="FF002060"/>
        <rFont val="Impact"/>
        <family val="2"/>
      </rPr>
      <t xml:space="preserve">Clasificación por </t>
    </r>
    <r>
      <rPr>
        <sz val="16"/>
        <color rgb="FFC00000"/>
        <rFont val="Impact"/>
        <family val="2"/>
      </rPr>
      <t>PUCHERA</t>
    </r>
  </si>
  <si>
    <r>
      <t xml:space="preserve">VIII Concurso de Pucheras 2022
</t>
    </r>
    <r>
      <rPr>
        <sz val="16"/>
        <color rgb="FF002060"/>
        <rFont val="Impact"/>
        <family val="2"/>
      </rPr>
      <t xml:space="preserve">Clasificación por </t>
    </r>
    <r>
      <rPr>
        <sz val="16"/>
        <color rgb="FFC00000"/>
        <rFont val="Impact"/>
        <family val="2"/>
      </rPr>
      <t>PUNTOS</t>
    </r>
  </si>
  <si>
    <t>JURADO 5</t>
  </si>
  <si>
    <t>JURADO 6</t>
  </si>
  <si>
    <t>JURADO 7</t>
  </si>
  <si>
    <t>JURADO 8</t>
  </si>
  <si>
    <t>MEJOR LOCAL</t>
  </si>
  <si>
    <t>PRESENTACIÓN</t>
  </si>
  <si>
    <t>COCCION</t>
  </si>
  <si>
    <t>GENERAL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</si>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</sst>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22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36"/>
      <name val="Century Gothic"/>
      <family val="2"/>
    </font>
    <font>
      <b/>
      <sz val="36"/>
      <name val="Century Gothic"/>
      <family val="2"/>
    </font>
    <font>
      <b/>
      <sz val="20"/>
      <name val="Century Gothic"/>
      <family val="2"/>
    </font>
    <font>
      <sz val="22"/>
      <name val="Century Gothic"/>
      <family val="2"/>
    </font>
    <font>
      <sz val="10"/>
      <name val="Century Gothic"/>
      <family val="2"/>
    </font>
    <font>
      <sz val="16"/>
      <color rgb="FF002060"/>
      <name val="Impact"/>
      <family val="2"/>
    </font>
    <font>
      <sz val="16"/>
      <color rgb="FF7030A0"/>
      <name val="Impact"/>
      <family val="2"/>
    </font>
    <font>
      <sz val="10"/>
      <color rgb="FF7030A0"/>
      <name val="Century Gothic"/>
      <family val="2"/>
    </font>
    <font>
      <sz val="16"/>
      <color rgb="FFC00000"/>
      <name val="Impact"/>
      <family val="2"/>
    </font>
    <font>
      <b/>
      <sz val="12"/>
      <name val="Century Gothic"/>
      <family val="2"/>
    </font>
    <font>
      <b/>
      <sz val="10"/>
      <name val="Century Gothic"/>
      <family val="1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0" borderId="0" xfId="0" applyNumberFormat="1" applyFont="1" applyProtection="1"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2" fontId="3" fillId="8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Protection="1"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9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3" fillId="1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2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3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0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1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3" fillId="7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15" fillId="0" borderId="1" xfId="0" applyNumberFormat="1" applyFont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2" fontId="3" fillId="7" borderId="1" xfId="0" applyNumberFormat="1" applyFont="1" applyFill="1" applyBorder="1" applyAlignment="1" applyProtection="1">
      <alignment horizontal="center" vertical="center"/>
      <protection locked="0"/>
    </xf>
    <xf numFmtId="2" fontId="9" fillId="7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2" fontId="15" fillId="7" borderId="1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4" fillId="3" borderId="3" xfId="0" applyNumberFormat="1" applyFont="1" applyFill="1" applyBorder="1" applyAlignment="1" applyProtection="1">
      <alignment horizontal="center" vertical="center" textRotation="70"/>
      <protection locked="0"/>
    </xf>
    <xf numFmtId="1" fontId="4" fillId="3" borderId="4" xfId="0" applyNumberFormat="1" applyFont="1" applyFill="1" applyBorder="1" applyAlignment="1" applyProtection="1">
      <alignment horizontal="center" vertical="center" textRotation="70"/>
      <protection locked="0"/>
    </xf>
    <xf numFmtId="2" fontId="5" fillId="9" borderId="1" xfId="0" applyNumberFormat="1" applyFont="1" applyFill="1" applyBorder="1" applyAlignment="1" applyProtection="1">
      <alignment horizontal="center" vertical="center" shrinkToFit="1"/>
      <protection locked="0"/>
    </xf>
    <xf numFmtId="2" fontId="5" fillId="12" borderId="1" xfId="0" applyNumberFormat="1" applyFont="1" applyFill="1" applyBorder="1" applyAlignment="1" applyProtection="1">
      <alignment horizontal="center" vertical="center" shrinkToFit="1"/>
      <protection locked="0"/>
    </xf>
    <xf numFmtId="2" fontId="6" fillId="7" borderId="1" xfId="0" applyNumberFormat="1" applyFont="1" applyFill="1" applyBorder="1" applyAlignment="1" applyProtection="1">
      <alignment horizontal="center" vertical="center" shrinkToFit="1"/>
      <protection locked="0"/>
    </xf>
    <xf numFmtId="2" fontId="5" fillId="10" borderId="1" xfId="0" applyNumberFormat="1" applyFont="1" applyFill="1" applyBorder="1" applyAlignment="1" applyProtection="1">
      <alignment horizontal="center" vertical="center" shrinkToFit="1"/>
      <protection locked="0"/>
    </xf>
    <xf numFmtId="2" fontId="8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14" fillId="3" borderId="3" xfId="0" applyNumberFormat="1" applyFont="1" applyFill="1" applyBorder="1" applyAlignment="1" applyProtection="1">
      <alignment horizontal="center" vertical="center" textRotation="70" wrapText="1"/>
      <protection locked="0"/>
    </xf>
    <xf numFmtId="2" fontId="14" fillId="3" borderId="4" xfId="0" applyNumberFormat="1" applyFont="1" applyFill="1" applyBorder="1" applyAlignment="1" applyProtection="1">
      <alignment horizontal="center" vertical="center" textRotation="70" wrapText="1"/>
      <protection locked="0"/>
    </xf>
    <xf numFmtId="2" fontId="5" fillId="11" borderId="1" xfId="0" applyNumberFormat="1" applyFont="1" applyFill="1" applyBorder="1" applyAlignment="1" applyProtection="1">
      <alignment horizontal="center" vertical="center" shrinkToFit="1"/>
      <protection locked="0"/>
    </xf>
    <xf numFmtId="2" fontId="4" fillId="5" borderId="5" xfId="0" applyNumberFormat="1" applyFont="1" applyFill="1" applyBorder="1" applyAlignment="1" applyProtection="1">
      <alignment horizontal="center" vertical="center"/>
      <protection locked="0"/>
    </xf>
    <xf numFmtId="2" fontId="4" fillId="5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251460</xdr:rowOff>
    </xdr:from>
    <xdr:to>
      <xdr:col>0</xdr:col>
      <xdr:colOff>1203960</xdr:colOff>
      <xdr:row>0</xdr:row>
      <xdr:rowOff>1226820</xdr:rowOff>
    </xdr:to>
    <xdr:pic>
      <xdr:nvPicPr>
        <xdr:cNvPr id="6" name="5 Imagen" descr="cocinar-halloween-con-olla-caliente-en-el-fuego_318-75922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251460"/>
          <a:ext cx="975360" cy="975360"/>
        </a:xfrm>
        <a:prstGeom prst="rect">
          <a:avLst/>
        </a:prstGeom>
      </xdr:spPr>
    </xdr:pic>
    <xdr:clientData/>
  </xdr:twoCellAnchor>
  <xdr:twoCellAnchor>
    <xdr:from>
      <xdr:col>0</xdr:col>
      <xdr:colOff>220980</xdr:colOff>
      <xdr:row>0</xdr:row>
      <xdr:rowOff>99060</xdr:rowOff>
    </xdr:from>
    <xdr:to>
      <xdr:col>0</xdr:col>
      <xdr:colOff>1196340</xdr:colOff>
      <xdr:row>0</xdr:row>
      <xdr:rowOff>297180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20980" y="99060"/>
          <a:ext cx="97536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000" b="1">
              <a:latin typeface="BatangChe" pitchFamily="49" charset="-127"/>
              <a:ea typeface="BatangChe" pitchFamily="49" charset="-127"/>
            </a:rPr>
            <a:t>VILLARCAYO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243840</xdr:rowOff>
    </xdr:from>
    <xdr:to>
      <xdr:col>0</xdr:col>
      <xdr:colOff>1211580</xdr:colOff>
      <xdr:row>0</xdr:row>
      <xdr:rowOff>1219200</xdr:rowOff>
    </xdr:to>
    <xdr:pic>
      <xdr:nvPicPr>
        <xdr:cNvPr id="4" name="3 Imagen" descr="cocinar-halloween-con-olla-caliente-en-el-fuego_318-7592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" y="243840"/>
          <a:ext cx="975360" cy="975360"/>
        </a:xfrm>
        <a:prstGeom prst="rect">
          <a:avLst/>
        </a:prstGeom>
      </xdr:spPr>
    </xdr:pic>
    <xdr:clientData/>
  </xdr:twoCellAnchor>
  <xdr:twoCellAnchor>
    <xdr:from>
      <xdr:col>0</xdr:col>
      <xdr:colOff>251460</xdr:colOff>
      <xdr:row>0</xdr:row>
      <xdr:rowOff>60960</xdr:rowOff>
    </xdr:from>
    <xdr:to>
      <xdr:col>0</xdr:col>
      <xdr:colOff>1165860</xdr:colOff>
      <xdr:row>0</xdr:row>
      <xdr:rowOff>350520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51460" y="60960"/>
          <a:ext cx="9144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000" b="1">
              <a:latin typeface="BatangChe" pitchFamily="49" charset="-127"/>
              <a:ea typeface="BatangChe" pitchFamily="49" charset="-127"/>
            </a:rPr>
            <a:t>VILLARCAYO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308"/>
  <sheetViews>
    <sheetView showZeros="0" tabSelected="1" zoomScaleNormal="100" workbookViewId="0">
      <pane ySplit="1" topLeftCell="A20" activePane="bottomLeft" state="frozen"/>
      <selection pane="bottomLeft" activeCell="W34" sqref="W33:W34"/>
    </sheetView>
  </sheetViews>
  <sheetFormatPr baseColWidth="10" defaultColWidth="11.42578125" defaultRowHeight="13.5" x14ac:dyDescent="0.25"/>
  <cols>
    <col min="1" max="1" width="7.42578125" style="11" customWidth="1"/>
    <col min="2" max="2" width="7.42578125" style="17" hidden="1" customWidth="1"/>
    <col min="3" max="4" width="12.42578125" style="17" customWidth="1"/>
    <col min="5" max="12" width="11" style="17" customWidth="1"/>
    <col min="13" max="13" width="12.28515625" style="17" customWidth="1"/>
    <col min="14" max="14" width="12.7109375" style="35" customWidth="1"/>
    <col min="15" max="17" width="11" style="17" customWidth="1"/>
    <col min="18" max="18" width="26.140625" style="17" customWidth="1"/>
    <col min="19" max="19" width="12.42578125" style="3" bestFit="1" customWidth="1"/>
    <col min="20" max="20" width="11.42578125" style="3" bestFit="1" customWidth="1"/>
    <col min="21" max="16384" width="11.42578125" style="3"/>
  </cols>
  <sheetData>
    <row r="1" spans="1:27" ht="51" customHeight="1" x14ac:dyDescent="0.2">
      <c r="A1" s="44" t="s">
        <v>0</v>
      </c>
      <c r="B1" s="51" t="s">
        <v>21</v>
      </c>
      <c r="C1" s="54" t="s">
        <v>22</v>
      </c>
      <c r="D1" s="55"/>
      <c r="E1" s="46" t="s">
        <v>13</v>
      </c>
      <c r="F1" s="46"/>
      <c r="G1" s="47" t="s">
        <v>14</v>
      </c>
      <c r="H1" s="47"/>
      <c r="I1" s="49" t="s">
        <v>17</v>
      </c>
      <c r="J1" s="49"/>
      <c r="K1" s="53" t="s">
        <v>18</v>
      </c>
      <c r="L1" s="53"/>
      <c r="M1" s="50" t="s">
        <v>10</v>
      </c>
      <c r="N1" s="50"/>
      <c r="O1" s="48" t="s">
        <v>8</v>
      </c>
      <c r="P1" s="48"/>
      <c r="Q1" s="48"/>
      <c r="R1" s="13" t="s">
        <v>6</v>
      </c>
    </row>
    <row r="2" spans="1:27" ht="38.25" customHeight="1" x14ac:dyDescent="0.2">
      <c r="A2" s="45"/>
      <c r="B2" s="52"/>
      <c r="C2" s="19" t="s">
        <v>11</v>
      </c>
      <c r="D2" s="20" t="s">
        <v>12</v>
      </c>
      <c r="E2" s="21" t="s">
        <v>7</v>
      </c>
      <c r="F2" s="22" t="s">
        <v>23</v>
      </c>
      <c r="G2" s="23" t="s">
        <v>7</v>
      </c>
      <c r="H2" s="24" t="s">
        <v>23</v>
      </c>
      <c r="I2" s="25" t="s">
        <v>7</v>
      </c>
      <c r="J2" s="26" t="s">
        <v>23</v>
      </c>
      <c r="K2" s="27" t="s">
        <v>7</v>
      </c>
      <c r="L2" s="28" t="s">
        <v>23</v>
      </c>
      <c r="M2" s="29" t="s">
        <v>19</v>
      </c>
      <c r="N2" s="29" t="s">
        <v>20</v>
      </c>
      <c r="O2" s="30" t="s">
        <v>9</v>
      </c>
      <c r="P2" s="31" t="s">
        <v>7</v>
      </c>
      <c r="Q2" s="30" t="s">
        <v>23</v>
      </c>
      <c r="R2" s="14" t="s">
        <v>5</v>
      </c>
      <c r="S2" s="3" t="s">
        <v>24</v>
      </c>
      <c r="T2" s="3" t="s">
        <v>25</v>
      </c>
    </row>
    <row r="3" spans="1:27" x14ac:dyDescent="0.2">
      <c r="A3" s="9">
        <v>41</v>
      </c>
      <c r="B3" s="12"/>
      <c r="C3" s="12">
        <v>3.9</v>
      </c>
      <c r="D3" s="12">
        <v>3.9</v>
      </c>
      <c r="E3" s="32">
        <v>8</v>
      </c>
      <c r="F3" s="32">
        <v>8</v>
      </c>
      <c r="G3" s="32">
        <v>7.1</v>
      </c>
      <c r="H3" s="32">
        <v>7.9</v>
      </c>
      <c r="I3" s="32">
        <v>8.1</v>
      </c>
      <c r="J3" s="32">
        <v>7.9</v>
      </c>
      <c r="K3" s="32">
        <v>8.9</v>
      </c>
      <c r="L3" s="32">
        <v>8.35</v>
      </c>
      <c r="M3" s="12">
        <v>7</v>
      </c>
      <c r="N3" s="12">
        <v>9</v>
      </c>
      <c r="O3" s="33">
        <f t="shared" ref="O3:O66" si="0">C3+D3</f>
        <v>7.8</v>
      </c>
      <c r="P3" s="33">
        <f t="shared" ref="P3:P66" si="1">SUM(E3+G3+I3+K3)</f>
        <v>32.1</v>
      </c>
      <c r="Q3" s="33">
        <f t="shared" ref="Q3:Q66" si="2">SUM(F3+H3+J3+L3)</f>
        <v>32.15</v>
      </c>
      <c r="R3" s="15">
        <f t="shared" ref="R3:R66" si="3">SUM(O3+P3+Q3+M3+N3)</f>
        <v>88.05</v>
      </c>
      <c r="S3" s="3">
        <v>1</v>
      </c>
    </row>
    <row r="4" spans="1:27" x14ac:dyDescent="0.2">
      <c r="A4" s="9">
        <v>33</v>
      </c>
      <c r="B4" s="12"/>
      <c r="C4" s="12">
        <v>4.0999999999999996</v>
      </c>
      <c r="D4" s="12">
        <v>4.1500000000000004</v>
      </c>
      <c r="E4" s="32">
        <v>8.75</v>
      </c>
      <c r="F4" s="32">
        <v>8.5</v>
      </c>
      <c r="G4" s="32">
        <v>7.8</v>
      </c>
      <c r="H4" s="32">
        <v>7.9</v>
      </c>
      <c r="I4" s="32">
        <v>8.1999999999999993</v>
      </c>
      <c r="J4" s="32">
        <v>8</v>
      </c>
      <c r="K4" s="32">
        <v>7.95</v>
      </c>
      <c r="L4" s="32">
        <v>8.4</v>
      </c>
      <c r="M4" s="12">
        <v>7.8</v>
      </c>
      <c r="N4" s="12">
        <v>6</v>
      </c>
      <c r="O4" s="33">
        <f t="shared" si="0"/>
        <v>8.25</v>
      </c>
      <c r="P4" s="33">
        <f t="shared" si="1"/>
        <v>32.700000000000003</v>
      </c>
      <c r="Q4" s="33">
        <f t="shared" si="2"/>
        <v>32.799999999999997</v>
      </c>
      <c r="R4" s="15">
        <f t="shared" si="3"/>
        <v>87.55</v>
      </c>
      <c r="S4" s="3">
        <v>2</v>
      </c>
    </row>
    <row r="5" spans="1:27" s="40" customFormat="1" x14ac:dyDescent="0.2">
      <c r="A5" s="9">
        <v>10</v>
      </c>
      <c r="B5" s="12"/>
      <c r="C5" s="12">
        <v>3.9</v>
      </c>
      <c r="D5" s="12">
        <v>3.85</v>
      </c>
      <c r="E5" s="32">
        <v>8.25</v>
      </c>
      <c r="F5" s="32">
        <v>7.75</v>
      </c>
      <c r="G5" s="32">
        <v>7.7</v>
      </c>
      <c r="H5" s="32">
        <v>7.7</v>
      </c>
      <c r="I5" s="32">
        <v>8</v>
      </c>
      <c r="J5" s="32">
        <v>7.9</v>
      </c>
      <c r="K5" s="32">
        <v>8.3000000000000007</v>
      </c>
      <c r="L5" s="32">
        <v>8.75</v>
      </c>
      <c r="M5" s="12">
        <v>6</v>
      </c>
      <c r="N5" s="12">
        <v>7</v>
      </c>
      <c r="O5" s="33">
        <f t="shared" si="0"/>
        <v>7.75</v>
      </c>
      <c r="P5" s="33">
        <f t="shared" si="1"/>
        <v>32.25</v>
      </c>
      <c r="Q5" s="33">
        <f t="shared" si="2"/>
        <v>32.1</v>
      </c>
      <c r="R5" s="15">
        <f t="shared" si="3"/>
        <v>85.1</v>
      </c>
      <c r="S5" s="3">
        <v>3</v>
      </c>
      <c r="T5" s="3"/>
      <c r="U5" s="3"/>
      <c r="V5" s="3"/>
      <c r="W5" s="3"/>
      <c r="X5" s="3"/>
      <c r="Y5" s="3"/>
      <c r="Z5" s="3"/>
      <c r="AA5" s="3"/>
    </row>
    <row r="6" spans="1:27" s="40" customFormat="1" x14ac:dyDescent="0.2">
      <c r="A6" s="9">
        <v>65</v>
      </c>
      <c r="B6" s="12"/>
      <c r="C6" s="36">
        <v>3.4</v>
      </c>
      <c r="D6" s="12">
        <v>3.7</v>
      </c>
      <c r="E6" s="32">
        <v>8</v>
      </c>
      <c r="F6" s="32">
        <v>8.5</v>
      </c>
      <c r="G6" s="32">
        <v>7.2</v>
      </c>
      <c r="H6" s="32">
        <v>8</v>
      </c>
      <c r="I6" s="32">
        <v>7.9</v>
      </c>
      <c r="J6" s="32">
        <v>8</v>
      </c>
      <c r="K6" s="32">
        <v>7.98</v>
      </c>
      <c r="L6" s="32">
        <v>8.3000000000000007</v>
      </c>
      <c r="M6" s="12">
        <v>6</v>
      </c>
      <c r="N6" s="12">
        <v>8</v>
      </c>
      <c r="O6" s="33">
        <f t="shared" si="0"/>
        <v>7.1</v>
      </c>
      <c r="P6" s="33">
        <f t="shared" si="1"/>
        <v>31.080000000000002</v>
      </c>
      <c r="Q6" s="33">
        <f t="shared" si="2"/>
        <v>32.799999999999997</v>
      </c>
      <c r="R6" s="15">
        <f t="shared" si="3"/>
        <v>84.97999999999999</v>
      </c>
      <c r="S6" s="3">
        <v>4</v>
      </c>
      <c r="T6" s="3"/>
      <c r="U6" s="3"/>
      <c r="V6" s="3"/>
      <c r="W6" s="3"/>
      <c r="X6" s="3"/>
      <c r="Y6" s="3"/>
      <c r="Z6" s="3"/>
      <c r="AA6" s="3"/>
    </row>
    <row r="7" spans="1:27" x14ac:dyDescent="0.2">
      <c r="A7" s="9">
        <v>34</v>
      </c>
      <c r="B7" s="12"/>
      <c r="C7" s="12">
        <v>4.0999999999999996</v>
      </c>
      <c r="D7" s="12">
        <v>4.0999999999999996</v>
      </c>
      <c r="E7" s="32">
        <v>7.5</v>
      </c>
      <c r="F7" s="32">
        <v>7.5</v>
      </c>
      <c r="G7" s="32">
        <v>7.6</v>
      </c>
      <c r="H7" s="32">
        <v>7.4</v>
      </c>
      <c r="I7" s="32">
        <v>7.9</v>
      </c>
      <c r="J7" s="32">
        <v>7.9</v>
      </c>
      <c r="K7" s="32">
        <v>7.98</v>
      </c>
      <c r="L7" s="32">
        <v>8.3000000000000007</v>
      </c>
      <c r="M7" s="12">
        <v>6</v>
      </c>
      <c r="N7" s="12">
        <v>7.6</v>
      </c>
      <c r="O7" s="33">
        <f t="shared" si="0"/>
        <v>8.1999999999999993</v>
      </c>
      <c r="P7" s="33">
        <f t="shared" si="1"/>
        <v>30.98</v>
      </c>
      <c r="Q7" s="33">
        <f t="shared" si="2"/>
        <v>31.1</v>
      </c>
      <c r="R7" s="15">
        <f t="shared" si="3"/>
        <v>83.88</v>
      </c>
      <c r="S7" s="3">
        <v>5</v>
      </c>
    </row>
    <row r="8" spans="1:27" x14ac:dyDescent="0.2">
      <c r="A8" s="9">
        <v>32</v>
      </c>
      <c r="B8" s="12"/>
      <c r="C8" s="12">
        <v>4.3</v>
      </c>
      <c r="D8" s="12">
        <v>4.2</v>
      </c>
      <c r="E8" s="32">
        <v>6.75</v>
      </c>
      <c r="F8" s="32">
        <v>7.25</v>
      </c>
      <c r="G8" s="32">
        <v>7.1</v>
      </c>
      <c r="H8" s="32">
        <v>7</v>
      </c>
      <c r="I8" s="32">
        <v>7.9</v>
      </c>
      <c r="J8" s="32">
        <v>7.1</v>
      </c>
      <c r="K8" s="32">
        <v>8.0500000000000007</v>
      </c>
      <c r="L8" s="32">
        <v>8</v>
      </c>
      <c r="M8" s="12">
        <v>8</v>
      </c>
      <c r="N8" s="12">
        <v>8</v>
      </c>
      <c r="O8" s="33">
        <f t="shared" si="0"/>
        <v>8.5</v>
      </c>
      <c r="P8" s="33">
        <f t="shared" si="1"/>
        <v>29.8</v>
      </c>
      <c r="Q8" s="33">
        <f t="shared" si="2"/>
        <v>29.35</v>
      </c>
      <c r="R8" s="15">
        <f t="shared" si="3"/>
        <v>83.65</v>
      </c>
      <c r="S8" s="3">
        <v>6</v>
      </c>
      <c r="T8" s="43"/>
    </row>
    <row r="9" spans="1:27" s="40" customFormat="1" x14ac:dyDescent="0.2">
      <c r="A9" s="9">
        <v>30</v>
      </c>
      <c r="B9" s="12"/>
      <c r="C9" s="12">
        <v>3.9</v>
      </c>
      <c r="D9" s="12">
        <v>3.95</v>
      </c>
      <c r="E9" s="32">
        <v>7.75</v>
      </c>
      <c r="F9" s="32">
        <v>7.75</v>
      </c>
      <c r="G9" s="32">
        <v>7.3</v>
      </c>
      <c r="H9" s="32">
        <v>7</v>
      </c>
      <c r="I9" s="32">
        <v>8.6</v>
      </c>
      <c r="J9" s="32">
        <v>8</v>
      </c>
      <c r="K9" s="32">
        <v>7.95</v>
      </c>
      <c r="L9" s="32">
        <v>7.6</v>
      </c>
      <c r="M9" s="12">
        <v>6</v>
      </c>
      <c r="N9" s="12">
        <v>6.8</v>
      </c>
      <c r="O9" s="33">
        <f t="shared" si="0"/>
        <v>7.85</v>
      </c>
      <c r="P9" s="33">
        <f t="shared" si="1"/>
        <v>31.599999999999998</v>
      </c>
      <c r="Q9" s="33">
        <f t="shared" si="2"/>
        <v>30.35</v>
      </c>
      <c r="R9" s="15">
        <f t="shared" si="3"/>
        <v>82.6</v>
      </c>
      <c r="S9" s="3">
        <v>7</v>
      </c>
      <c r="T9" s="43"/>
      <c r="U9" s="3"/>
      <c r="V9" s="3"/>
      <c r="W9" s="3"/>
      <c r="X9" s="3"/>
      <c r="Y9" s="3"/>
      <c r="Z9" s="3"/>
      <c r="AA9" s="3"/>
    </row>
    <row r="10" spans="1:27" x14ac:dyDescent="0.2">
      <c r="A10" s="9">
        <v>40</v>
      </c>
      <c r="B10" s="12"/>
      <c r="C10" s="12">
        <v>3.8</v>
      </c>
      <c r="D10" s="12">
        <v>4</v>
      </c>
      <c r="E10" s="32">
        <v>6.5</v>
      </c>
      <c r="F10" s="32">
        <v>7.5</v>
      </c>
      <c r="G10" s="32">
        <v>7.2</v>
      </c>
      <c r="H10" s="32">
        <v>7</v>
      </c>
      <c r="I10" s="32">
        <v>7</v>
      </c>
      <c r="J10" s="32">
        <v>7.5</v>
      </c>
      <c r="K10" s="32">
        <v>7</v>
      </c>
      <c r="L10" s="32">
        <v>7.95</v>
      </c>
      <c r="M10" s="12">
        <v>7.5</v>
      </c>
      <c r="N10" s="12">
        <v>9</v>
      </c>
      <c r="O10" s="33">
        <f t="shared" si="0"/>
        <v>7.8</v>
      </c>
      <c r="P10" s="33">
        <f t="shared" si="1"/>
        <v>27.7</v>
      </c>
      <c r="Q10" s="33">
        <f t="shared" si="2"/>
        <v>29.95</v>
      </c>
      <c r="R10" s="15">
        <f t="shared" si="3"/>
        <v>81.95</v>
      </c>
      <c r="S10" s="3">
        <v>8</v>
      </c>
      <c r="T10" s="43"/>
    </row>
    <row r="11" spans="1:27" x14ac:dyDescent="0.2">
      <c r="A11" s="9">
        <v>16</v>
      </c>
      <c r="B11" s="12"/>
      <c r="C11" s="12">
        <v>3.8</v>
      </c>
      <c r="D11" s="12">
        <v>3.8</v>
      </c>
      <c r="E11" s="32">
        <v>7.75</v>
      </c>
      <c r="F11" s="32">
        <v>8.25</v>
      </c>
      <c r="G11" s="32">
        <v>7.3</v>
      </c>
      <c r="H11" s="32">
        <v>7.2</v>
      </c>
      <c r="I11" s="32">
        <v>7.9</v>
      </c>
      <c r="J11" s="32">
        <v>7.6</v>
      </c>
      <c r="K11" s="32">
        <v>7.4</v>
      </c>
      <c r="L11" s="32">
        <v>7.2</v>
      </c>
      <c r="M11" s="12">
        <v>6</v>
      </c>
      <c r="N11" s="12">
        <v>7.3</v>
      </c>
      <c r="O11" s="33">
        <f t="shared" si="0"/>
        <v>7.6</v>
      </c>
      <c r="P11" s="33">
        <f t="shared" si="1"/>
        <v>30.35</v>
      </c>
      <c r="Q11" s="33">
        <f t="shared" si="2"/>
        <v>30.249999999999996</v>
      </c>
      <c r="R11" s="15">
        <f t="shared" si="3"/>
        <v>81.5</v>
      </c>
      <c r="S11" s="3">
        <v>9</v>
      </c>
      <c r="T11" s="43"/>
    </row>
    <row r="12" spans="1:27" s="40" customFormat="1" x14ac:dyDescent="0.2">
      <c r="A12" s="9">
        <v>1</v>
      </c>
      <c r="B12" s="12">
        <v>34.5</v>
      </c>
      <c r="C12" s="12">
        <v>4.3</v>
      </c>
      <c r="D12" s="12">
        <v>4.1500000000000004</v>
      </c>
      <c r="E12" s="32">
        <v>7</v>
      </c>
      <c r="F12" s="32">
        <v>7</v>
      </c>
      <c r="G12" s="32">
        <v>7</v>
      </c>
      <c r="H12" s="32">
        <v>7</v>
      </c>
      <c r="I12" s="32">
        <v>7.9</v>
      </c>
      <c r="J12" s="32">
        <v>7.1</v>
      </c>
      <c r="K12" s="32">
        <v>7.13</v>
      </c>
      <c r="L12" s="32">
        <v>8.1199999999999992</v>
      </c>
      <c r="M12" s="12">
        <v>5</v>
      </c>
      <c r="N12" s="12">
        <v>8.8000000000000007</v>
      </c>
      <c r="O12" s="33">
        <f t="shared" si="0"/>
        <v>8.4499999999999993</v>
      </c>
      <c r="P12" s="33">
        <f t="shared" si="1"/>
        <v>29.029999999999998</v>
      </c>
      <c r="Q12" s="33">
        <f t="shared" si="2"/>
        <v>29.22</v>
      </c>
      <c r="R12" s="15">
        <f t="shared" si="3"/>
        <v>80.499999999999986</v>
      </c>
      <c r="S12" s="3">
        <v>10</v>
      </c>
      <c r="T12" s="43"/>
      <c r="U12" s="3"/>
      <c r="V12" s="3"/>
      <c r="W12" s="3"/>
      <c r="X12" s="3"/>
      <c r="Y12" s="3"/>
      <c r="Z12" s="3"/>
      <c r="AA12" s="3"/>
    </row>
    <row r="13" spans="1:27" x14ac:dyDescent="0.2">
      <c r="A13" s="9">
        <v>7</v>
      </c>
      <c r="B13" s="12"/>
      <c r="C13" s="12">
        <v>3.9</v>
      </c>
      <c r="D13" s="12">
        <v>4.95</v>
      </c>
      <c r="E13" s="32">
        <v>6.75</v>
      </c>
      <c r="F13" s="32">
        <v>7.25</v>
      </c>
      <c r="G13" s="32">
        <v>7</v>
      </c>
      <c r="H13" s="32">
        <v>7</v>
      </c>
      <c r="I13" s="32">
        <v>7.4</v>
      </c>
      <c r="J13" s="32">
        <v>7.2</v>
      </c>
      <c r="K13" s="32">
        <v>7.43</v>
      </c>
      <c r="L13" s="32">
        <v>7.8</v>
      </c>
      <c r="M13" s="12">
        <v>6</v>
      </c>
      <c r="N13" s="12">
        <v>7.3</v>
      </c>
      <c r="O13" s="33">
        <f t="shared" si="0"/>
        <v>8.85</v>
      </c>
      <c r="P13" s="33">
        <f t="shared" si="1"/>
        <v>28.58</v>
      </c>
      <c r="Q13" s="33">
        <f t="shared" si="2"/>
        <v>29.25</v>
      </c>
      <c r="R13" s="15">
        <f t="shared" si="3"/>
        <v>79.98</v>
      </c>
      <c r="S13" s="3">
        <v>11</v>
      </c>
      <c r="T13" s="43"/>
    </row>
    <row r="14" spans="1:27" x14ac:dyDescent="0.2">
      <c r="A14" s="9">
        <v>46</v>
      </c>
      <c r="B14" s="12"/>
      <c r="C14" s="12">
        <v>4.2</v>
      </c>
      <c r="D14" s="12">
        <v>3.85</v>
      </c>
      <c r="E14" s="32">
        <v>7.75</v>
      </c>
      <c r="F14" s="32">
        <v>7</v>
      </c>
      <c r="G14" s="32">
        <v>7</v>
      </c>
      <c r="H14" s="32">
        <v>7</v>
      </c>
      <c r="I14" s="32">
        <v>7.3</v>
      </c>
      <c r="J14" s="32">
        <v>7</v>
      </c>
      <c r="K14" s="32">
        <v>7.39</v>
      </c>
      <c r="L14" s="32">
        <v>7.8</v>
      </c>
      <c r="M14" s="12">
        <v>6</v>
      </c>
      <c r="N14" s="12">
        <v>7.1</v>
      </c>
      <c r="O14" s="33">
        <f t="shared" si="0"/>
        <v>8.0500000000000007</v>
      </c>
      <c r="P14" s="33">
        <f t="shared" si="1"/>
        <v>29.44</v>
      </c>
      <c r="Q14" s="33">
        <f t="shared" si="2"/>
        <v>28.8</v>
      </c>
      <c r="R14" s="15">
        <f t="shared" si="3"/>
        <v>79.39</v>
      </c>
      <c r="S14" s="3">
        <v>12</v>
      </c>
      <c r="T14" s="43"/>
    </row>
    <row r="15" spans="1:27" x14ac:dyDescent="0.2">
      <c r="A15" s="9">
        <v>8</v>
      </c>
      <c r="B15" s="12"/>
      <c r="C15" s="12">
        <v>3.8</v>
      </c>
      <c r="D15" s="12">
        <v>3.9</v>
      </c>
      <c r="E15" s="32">
        <v>7</v>
      </c>
      <c r="F15" s="32">
        <v>7.25</v>
      </c>
      <c r="G15" s="32">
        <v>7.2</v>
      </c>
      <c r="H15" s="32">
        <v>7.1</v>
      </c>
      <c r="I15" s="32">
        <v>7.2</v>
      </c>
      <c r="J15" s="32">
        <v>7</v>
      </c>
      <c r="K15" s="32">
        <v>7.8</v>
      </c>
      <c r="L15" s="32">
        <v>8.32</v>
      </c>
      <c r="M15" s="12">
        <v>5</v>
      </c>
      <c r="N15" s="12">
        <v>6.5</v>
      </c>
      <c r="O15" s="33">
        <f t="shared" si="0"/>
        <v>7.6999999999999993</v>
      </c>
      <c r="P15" s="33">
        <f t="shared" si="1"/>
        <v>29.2</v>
      </c>
      <c r="Q15" s="33">
        <f t="shared" si="2"/>
        <v>29.67</v>
      </c>
      <c r="R15" s="15">
        <f t="shared" si="3"/>
        <v>78.069999999999993</v>
      </c>
      <c r="S15" s="3">
        <v>13</v>
      </c>
      <c r="T15" s="43"/>
    </row>
    <row r="16" spans="1:27" x14ac:dyDescent="0.2">
      <c r="A16" s="9">
        <v>49</v>
      </c>
      <c r="B16" s="12"/>
      <c r="C16" s="12">
        <v>4.2</v>
      </c>
      <c r="D16" s="12">
        <v>4.05</v>
      </c>
      <c r="E16" s="32">
        <v>7.75</v>
      </c>
      <c r="F16" s="32">
        <v>6.25</v>
      </c>
      <c r="G16" s="32">
        <v>7</v>
      </c>
      <c r="H16" s="32">
        <v>7.3</v>
      </c>
      <c r="I16" s="32">
        <v>7.2</v>
      </c>
      <c r="J16" s="32">
        <v>7.8</v>
      </c>
      <c r="K16" s="32">
        <v>7.33</v>
      </c>
      <c r="L16" s="32">
        <v>7.18</v>
      </c>
      <c r="M16" s="12">
        <v>5</v>
      </c>
      <c r="N16" s="12">
        <v>6</v>
      </c>
      <c r="O16" s="33">
        <f t="shared" si="0"/>
        <v>8.25</v>
      </c>
      <c r="P16" s="33">
        <f t="shared" si="1"/>
        <v>29.28</v>
      </c>
      <c r="Q16" s="33">
        <f t="shared" si="2"/>
        <v>28.53</v>
      </c>
      <c r="R16" s="15">
        <f t="shared" si="3"/>
        <v>77.06</v>
      </c>
      <c r="S16" s="3">
        <v>14</v>
      </c>
      <c r="T16" s="43"/>
    </row>
    <row r="17" spans="1:27" x14ac:dyDescent="0.2">
      <c r="A17" s="9">
        <v>21</v>
      </c>
      <c r="B17" s="12"/>
      <c r="C17" s="12">
        <v>3.4</v>
      </c>
      <c r="D17" s="12">
        <v>3.6</v>
      </c>
      <c r="E17" s="32">
        <v>6.75</v>
      </c>
      <c r="F17" s="32">
        <v>7.25</v>
      </c>
      <c r="G17" s="32">
        <v>7</v>
      </c>
      <c r="H17" s="32">
        <v>7.1</v>
      </c>
      <c r="I17" s="32">
        <v>7</v>
      </c>
      <c r="J17" s="32">
        <v>7.3</v>
      </c>
      <c r="K17" s="32">
        <v>7</v>
      </c>
      <c r="L17" s="32">
        <v>7.3</v>
      </c>
      <c r="M17" s="12">
        <v>4</v>
      </c>
      <c r="N17" s="12">
        <v>6</v>
      </c>
      <c r="O17" s="33">
        <f t="shared" si="0"/>
        <v>7</v>
      </c>
      <c r="P17" s="33">
        <f t="shared" si="1"/>
        <v>27.75</v>
      </c>
      <c r="Q17" s="33">
        <f t="shared" si="2"/>
        <v>28.95</v>
      </c>
      <c r="R17" s="15">
        <f t="shared" si="3"/>
        <v>73.7</v>
      </c>
      <c r="S17" s="3">
        <v>15</v>
      </c>
      <c r="T17" s="43"/>
    </row>
    <row r="18" spans="1:27" s="40" customFormat="1" x14ac:dyDescent="0.2">
      <c r="A18" s="9">
        <v>29</v>
      </c>
      <c r="B18" s="12"/>
      <c r="C18" s="12">
        <v>3.9</v>
      </c>
      <c r="D18" s="12">
        <v>3.95</v>
      </c>
      <c r="E18" s="32">
        <v>6.5</v>
      </c>
      <c r="F18" s="32">
        <v>7.25</v>
      </c>
      <c r="G18" s="32">
        <v>6.9</v>
      </c>
      <c r="H18" s="32">
        <v>6.6</v>
      </c>
      <c r="I18" s="32">
        <v>6.9</v>
      </c>
      <c r="J18" s="32">
        <v>6.7</v>
      </c>
      <c r="K18" s="32">
        <v>6.15</v>
      </c>
      <c r="L18" s="32">
        <v>6.99</v>
      </c>
      <c r="M18" s="12"/>
      <c r="N18" s="12"/>
      <c r="O18" s="33">
        <f t="shared" si="0"/>
        <v>7.85</v>
      </c>
      <c r="P18" s="33">
        <f t="shared" si="1"/>
        <v>26.450000000000003</v>
      </c>
      <c r="Q18" s="33">
        <f t="shared" si="2"/>
        <v>27.54</v>
      </c>
      <c r="R18" s="15">
        <f t="shared" si="3"/>
        <v>61.84</v>
      </c>
      <c r="S18" s="3">
        <v>16</v>
      </c>
      <c r="T18" s="43"/>
      <c r="U18" s="3"/>
      <c r="V18" s="3"/>
      <c r="W18" s="3"/>
      <c r="X18" s="3"/>
      <c r="Y18" s="3"/>
      <c r="Z18" s="3"/>
      <c r="AA18" s="3"/>
    </row>
    <row r="19" spans="1:27" s="40" customFormat="1" x14ac:dyDescent="0.2">
      <c r="A19" s="9">
        <v>19</v>
      </c>
      <c r="B19" s="12"/>
      <c r="C19" s="12">
        <v>3.5</v>
      </c>
      <c r="D19" s="12">
        <v>3.8</v>
      </c>
      <c r="E19" s="32">
        <v>7.25</v>
      </c>
      <c r="F19" s="32">
        <v>6.25</v>
      </c>
      <c r="G19" s="32">
        <v>6.4</v>
      </c>
      <c r="H19" s="32">
        <v>7</v>
      </c>
      <c r="I19" s="32">
        <v>7.5</v>
      </c>
      <c r="J19" s="32">
        <v>6.5</v>
      </c>
      <c r="K19" s="32">
        <v>6.8</v>
      </c>
      <c r="L19" s="32">
        <v>5.25</v>
      </c>
      <c r="M19" s="12"/>
      <c r="N19" s="12"/>
      <c r="O19" s="33">
        <f t="shared" si="0"/>
        <v>7.3</v>
      </c>
      <c r="P19" s="33">
        <f t="shared" si="1"/>
        <v>27.95</v>
      </c>
      <c r="Q19" s="33">
        <f t="shared" si="2"/>
        <v>25</v>
      </c>
      <c r="R19" s="15">
        <f t="shared" si="3"/>
        <v>60.25</v>
      </c>
      <c r="S19" s="3">
        <v>17</v>
      </c>
      <c r="T19" s="43"/>
      <c r="U19" s="3"/>
      <c r="V19" s="3"/>
      <c r="W19" s="3"/>
      <c r="X19" s="3"/>
      <c r="Y19" s="3"/>
      <c r="Z19" s="3"/>
      <c r="AA19" s="3"/>
    </row>
    <row r="20" spans="1:27" x14ac:dyDescent="0.2">
      <c r="A20" s="9">
        <v>36</v>
      </c>
      <c r="B20" s="12"/>
      <c r="C20" s="12">
        <v>3.4</v>
      </c>
      <c r="D20" s="12">
        <v>3.75</v>
      </c>
      <c r="E20" s="32">
        <v>7.25</v>
      </c>
      <c r="F20" s="32">
        <v>6</v>
      </c>
      <c r="G20" s="32">
        <v>6.6</v>
      </c>
      <c r="H20" s="32">
        <v>7.4</v>
      </c>
      <c r="I20" s="32">
        <v>6.5</v>
      </c>
      <c r="J20" s="32">
        <v>6</v>
      </c>
      <c r="K20" s="32">
        <v>6.9</v>
      </c>
      <c r="L20" s="32">
        <v>6.1</v>
      </c>
      <c r="M20" s="12"/>
      <c r="N20" s="12"/>
      <c r="O20" s="33">
        <f t="shared" si="0"/>
        <v>7.15</v>
      </c>
      <c r="P20" s="33">
        <f t="shared" si="1"/>
        <v>27.25</v>
      </c>
      <c r="Q20" s="33">
        <f t="shared" si="2"/>
        <v>25.5</v>
      </c>
      <c r="R20" s="15">
        <f t="shared" si="3"/>
        <v>59.9</v>
      </c>
      <c r="S20" s="3">
        <v>18</v>
      </c>
      <c r="T20" s="43"/>
    </row>
    <row r="21" spans="1:27" s="40" customFormat="1" x14ac:dyDescent="0.2">
      <c r="A21" s="37">
        <v>66</v>
      </c>
      <c r="B21" s="38"/>
      <c r="C21" s="38">
        <v>3.4</v>
      </c>
      <c r="D21" s="38">
        <v>3.65</v>
      </c>
      <c r="E21" s="39">
        <v>6.5</v>
      </c>
      <c r="F21" s="39">
        <v>7</v>
      </c>
      <c r="G21" s="39">
        <v>5.9</v>
      </c>
      <c r="H21" s="39">
        <v>6.4</v>
      </c>
      <c r="I21" s="39">
        <v>6.5</v>
      </c>
      <c r="J21" s="39">
        <v>6.5</v>
      </c>
      <c r="K21" s="39">
        <v>6.92</v>
      </c>
      <c r="L21" s="39">
        <v>7.1</v>
      </c>
      <c r="M21" s="38"/>
      <c r="N21" s="38"/>
      <c r="O21" s="33">
        <f t="shared" si="0"/>
        <v>7.05</v>
      </c>
      <c r="P21" s="33">
        <f t="shared" si="1"/>
        <v>25.82</v>
      </c>
      <c r="Q21" s="33">
        <f t="shared" si="2"/>
        <v>27</v>
      </c>
      <c r="R21" s="33">
        <f t="shared" si="3"/>
        <v>59.87</v>
      </c>
      <c r="S21" s="3">
        <v>19</v>
      </c>
      <c r="T21" s="43">
        <v>1</v>
      </c>
      <c r="U21" s="3"/>
      <c r="V21" s="3"/>
      <c r="W21" s="3"/>
      <c r="X21" s="3"/>
      <c r="Y21" s="3"/>
      <c r="Z21" s="3"/>
      <c r="AA21" s="3"/>
    </row>
    <row r="22" spans="1:27" x14ac:dyDescent="0.2">
      <c r="A22" s="41">
        <v>71</v>
      </c>
      <c r="B22" s="38"/>
      <c r="C22" s="38">
        <v>3.4</v>
      </c>
      <c r="D22" s="38">
        <v>3.75</v>
      </c>
      <c r="E22" s="39">
        <v>6.25</v>
      </c>
      <c r="F22" s="39">
        <v>6.5</v>
      </c>
      <c r="G22" s="39">
        <v>6.9</v>
      </c>
      <c r="H22" s="39">
        <v>6.8</v>
      </c>
      <c r="I22" s="39">
        <v>6.5</v>
      </c>
      <c r="J22" s="39">
        <v>6</v>
      </c>
      <c r="K22" s="39">
        <v>6.48</v>
      </c>
      <c r="L22" s="39">
        <v>7</v>
      </c>
      <c r="M22" s="38"/>
      <c r="N22" s="38"/>
      <c r="O22" s="33">
        <f t="shared" si="0"/>
        <v>7.15</v>
      </c>
      <c r="P22" s="33">
        <f t="shared" si="1"/>
        <v>26.13</v>
      </c>
      <c r="Q22" s="33">
        <f t="shared" si="2"/>
        <v>26.3</v>
      </c>
      <c r="R22" s="33">
        <f t="shared" si="3"/>
        <v>59.58</v>
      </c>
      <c r="S22" s="3">
        <v>20</v>
      </c>
      <c r="T22" s="43">
        <v>2</v>
      </c>
    </row>
    <row r="23" spans="1:27" x14ac:dyDescent="0.2">
      <c r="A23" s="9">
        <v>15</v>
      </c>
      <c r="B23" s="12"/>
      <c r="C23" s="12">
        <v>3.2</v>
      </c>
      <c r="D23" s="12">
        <v>3.65</v>
      </c>
      <c r="E23" s="32">
        <v>6</v>
      </c>
      <c r="F23" s="32">
        <v>6.75</v>
      </c>
      <c r="G23" s="32">
        <v>6.7</v>
      </c>
      <c r="H23" s="32">
        <v>6.8</v>
      </c>
      <c r="I23" s="32">
        <v>6.7</v>
      </c>
      <c r="J23" s="32">
        <v>6.3</v>
      </c>
      <c r="K23" s="32">
        <v>6.6</v>
      </c>
      <c r="L23" s="32">
        <v>6</v>
      </c>
      <c r="M23" s="12"/>
      <c r="N23" s="12"/>
      <c r="O23" s="33">
        <f t="shared" si="0"/>
        <v>6.85</v>
      </c>
      <c r="P23" s="33">
        <f t="shared" si="1"/>
        <v>26</v>
      </c>
      <c r="Q23" s="33">
        <f t="shared" si="2"/>
        <v>25.85</v>
      </c>
      <c r="R23" s="15">
        <f t="shared" si="3"/>
        <v>58.7</v>
      </c>
    </row>
    <row r="24" spans="1:27" x14ac:dyDescent="0.2">
      <c r="A24" s="9">
        <v>69</v>
      </c>
      <c r="B24" s="12">
        <v>31</v>
      </c>
      <c r="C24" s="12">
        <v>3.8</v>
      </c>
      <c r="D24" s="12">
        <v>3.75</v>
      </c>
      <c r="E24" s="32">
        <v>6.5</v>
      </c>
      <c r="F24" s="32">
        <v>7.25</v>
      </c>
      <c r="G24" s="32">
        <v>6.1</v>
      </c>
      <c r="H24" s="32">
        <v>5.6</v>
      </c>
      <c r="I24" s="32">
        <v>6.9</v>
      </c>
      <c r="J24" s="32">
        <v>6</v>
      </c>
      <c r="K24" s="32">
        <v>5.95</v>
      </c>
      <c r="L24" s="32">
        <v>6.44</v>
      </c>
      <c r="M24" s="12"/>
      <c r="N24" s="12"/>
      <c r="O24" s="33">
        <f t="shared" si="0"/>
        <v>7.55</v>
      </c>
      <c r="P24" s="33">
        <f t="shared" si="1"/>
        <v>25.45</v>
      </c>
      <c r="Q24" s="33">
        <f t="shared" si="2"/>
        <v>25.290000000000003</v>
      </c>
      <c r="R24" s="15">
        <f t="shared" si="3"/>
        <v>58.290000000000006</v>
      </c>
      <c r="T24" s="43"/>
    </row>
    <row r="25" spans="1:27" x14ac:dyDescent="0.2">
      <c r="A25" s="1">
        <v>28</v>
      </c>
      <c r="B25" s="12"/>
      <c r="C25" s="12">
        <v>3.8</v>
      </c>
      <c r="D25" s="12">
        <v>3.9</v>
      </c>
      <c r="E25" s="32">
        <v>6</v>
      </c>
      <c r="F25" s="32">
        <v>5.5</v>
      </c>
      <c r="G25" s="32">
        <v>5.9</v>
      </c>
      <c r="H25" s="32">
        <v>6.2</v>
      </c>
      <c r="I25" s="32">
        <v>5.7</v>
      </c>
      <c r="J25" s="32">
        <v>6.8</v>
      </c>
      <c r="K25" s="32">
        <v>6.9</v>
      </c>
      <c r="L25" s="32">
        <v>7</v>
      </c>
      <c r="M25" s="12"/>
      <c r="N25" s="12"/>
      <c r="O25" s="33">
        <f t="shared" si="0"/>
        <v>7.6999999999999993</v>
      </c>
      <c r="P25" s="33">
        <f t="shared" si="1"/>
        <v>24.5</v>
      </c>
      <c r="Q25" s="33">
        <f t="shared" si="2"/>
        <v>25.5</v>
      </c>
      <c r="R25" s="15">
        <f t="shared" si="3"/>
        <v>57.7</v>
      </c>
      <c r="T25" s="43"/>
    </row>
    <row r="26" spans="1:27" s="40" customFormat="1" x14ac:dyDescent="0.2">
      <c r="A26" s="9">
        <v>6</v>
      </c>
      <c r="B26" s="12"/>
      <c r="C26" s="12">
        <v>3.8</v>
      </c>
      <c r="D26" s="12">
        <v>3.9</v>
      </c>
      <c r="E26" s="32">
        <v>5.5</v>
      </c>
      <c r="F26" s="32">
        <v>6</v>
      </c>
      <c r="G26" s="32">
        <v>5.4</v>
      </c>
      <c r="H26" s="32">
        <v>5.9</v>
      </c>
      <c r="I26" s="32">
        <v>6.9</v>
      </c>
      <c r="J26" s="32">
        <v>6.7</v>
      </c>
      <c r="K26" s="32">
        <v>6.95</v>
      </c>
      <c r="L26" s="32">
        <v>6.43</v>
      </c>
      <c r="M26" s="12"/>
      <c r="N26" s="12"/>
      <c r="O26" s="33">
        <f t="shared" si="0"/>
        <v>7.6999999999999993</v>
      </c>
      <c r="P26" s="33">
        <f t="shared" si="1"/>
        <v>24.75</v>
      </c>
      <c r="Q26" s="33">
        <f t="shared" si="2"/>
        <v>25.03</v>
      </c>
      <c r="R26" s="15">
        <f t="shared" si="3"/>
        <v>57.480000000000004</v>
      </c>
      <c r="S26" s="3"/>
      <c r="T26" s="43"/>
      <c r="U26" s="3"/>
      <c r="V26" s="3"/>
      <c r="W26" s="3"/>
      <c r="X26" s="3"/>
      <c r="Y26" s="3"/>
      <c r="Z26" s="3"/>
      <c r="AA26" s="3"/>
    </row>
    <row r="27" spans="1:27" s="40" customFormat="1" x14ac:dyDescent="0.2">
      <c r="A27" s="9">
        <v>68</v>
      </c>
      <c r="B27" s="12"/>
      <c r="C27" s="12">
        <v>3.6</v>
      </c>
      <c r="D27" s="12">
        <v>3.6</v>
      </c>
      <c r="E27" s="32">
        <v>6.5</v>
      </c>
      <c r="F27" s="32">
        <v>6.25</v>
      </c>
      <c r="G27" s="32">
        <v>5.6</v>
      </c>
      <c r="H27" s="32">
        <v>6.3</v>
      </c>
      <c r="I27" s="32">
        <v>6.8</v>
      </c>
      <c r="J27" s="32">
        <v>6</v>
      </c>
      <c r="K27" s="32">
        <v>6.23</v>
      </c>
      <c r="L27" s="32">
        <v>6.45</v>
      </c>
      <c r="M27" s="12"/>
      <c r="N27" s="12"/>
      <c r="O27" s="33">
        <f t="shared" si="0"/>
        <v>7.2</v>
      </c>
      <c r="P27" s="33">
        <f t="shared" si="1"/>
        <v>25.13</v>
      </c>
      <c r="Q27" s="33">
        <f t="shared" si="2"/>
        <v>25</v>
      </c>
      <c r="R27" s="15">
        <f t="shared" si="3"/>
        <v>57.33</v>
      </c>
      <c r="S27" s="3"/>
      <c r="T27" s="43"/>
      <c r="U27" s="3"/>
      <c r="V27" s="3"/>
      <c r="W27" s="3"/>
      <c r="X27" s="3"/>
      <c r="Y27" s="3"/>
      <c r="Z27" s="3"/>
      <c r="AA27" s="3"/>
    </row>
    <row r="28" spans="1:27" s="40" customFormat="1" x14ac:dyDescent="0.2">
      <c r="A28" s="9">
        <v>70</v>
      </c>
      <c r="B28" s="12"/>
      <c r="C28" s="12">
        <v>3.6</v>
      </c>
      <c r="D28" s="12">
        <v>3.7</v>
      </c>
      <c r="E28" s="32">
        <v>6.75</v>
      </c>
      <c r="F28" s="32">
        <v>5.5</v>
      </c>
      <c r="G28" s="32">
        <v>6.1</v>
      </c>
      <c r="H28" s="32">
        <v>5.6</v>
      </c>
      <c r="I28" s="32">
        <v>6.2</v>
      </c>
      <c r="J28" s="32">
        <v>6</v>
      </c>
      <c r="K28" s="32">
        <v>6.9</v>
      </c>
      <c r="L28" s="32">
        <v>6.95</v>
      </c>
      <c r="M28" s="12"/>
      <c r="N28" s="12"/>
      <c r="O28" s="33">
        <f t="shared" si="0"/>
        <v>7.3000000000000007</v>
      </c>
      <c r="P28" s="33">
        <f t="shared" si="1"/>
        <v>25.950000000000003</v>
      </c>
      <c r="Q28" s="33">
        <f t="shared" si="2"/>
        <v>24.05</v>
      </c>
      <c r="R28" s="15">
        <f t="shared" si="3"/>
        <v>57.3</v>
      </c>
      <c r="S28" s="3"/>
      <c r="T28" s="43"/>
      <c r="U28" s="3"/>
      <c r="V28" s="3"/>
      <c r="W28" s="3"/>
      <c r="X28" s="3"/>
      <c r="Y28" s="3"/>
      <c r="Z28" s="3"/>
      <c r="AA28" s="3"/>
    </row>
    <row r="29" spans="1:27" x14ac:dyDescent="0.2">
      <c r="A29" s="9">
        <v>67</v>
      </c>
      <c r="B29" s="12"/>
      <c r="C29" s="12">
        <v>3.6</v>
      </c>
      <c r="D29" s="12">
        <v>3.8</v>
      </c>
      <c r="E29" s="32">
        <v>6.5</v>
      </c>
      <c r="F29" s="32">
        <v>5</v>
      </c>
      <c r="G29" s="32">
        <v>6.4</v>
      </c>
      <c r="H29" s="32">
        <v>6.1</v>
      </c>
      <c r="I29" s="32">
        <v>6.5</v>
      </c>
      <c r="J29" s="32">
        <v>6</v>
      </c>
      <c r="K29" s="32">
        <v>5.89</v>
      </c>
      <c r="L29" s="32">
        <v>7</v>
      </c>
      <c r="M29" s="12"/>
      <c r="N29" s="12"/>
      <c r="O29" s="33">
        <f t="shared" si="0"/>
        <v>7.4</v>
      </c>
      <c r="P29" s="33">
        <f t="shared" si="1"/>
        <v>25.29</v>
      </c>
      <c r="Q29" s="33">
        <f t="shared" si="2"/>
        <v>24.1</v>
      </c>
      <c r="R29" s="15">
        <f t="shared" si="3"/>
        <v>56.79</v>
      </c>
      <c r="T29" s="43"/>
    </row>
    <row r="30" spans="1:27" x14ac:dyDescent="0.2">
      <c r="A30" s="9">
        <v>11</v>
      </c>
      <c r="B30" s="12"/>
      <c r="C30" s="12">
        <v>3.6</v>
      </c>
      <c r="D30" s="12">
        <v>3.8</v>
      </c>
      <c r="E30" s="32">
        <v>6.5</v>
      </c>
      <c r="F30" s="32">
        <v>6.25</v>
      </c>
      <c r="G30" s="32">
        <v>6.1</v>
      </c>
      <c r="H30" s="32">
        <v>6.6</v>
      </c>
      <c r="I30" s="32">
        <v>5.75</v>
      </c>
      <c r="J30" s="32">
        <v>5.25</v>
      </c>
      <c r="K30" s="32">
        <v>6</v>
      </c>
      <c r="L30" s="32">
        <v>5.49</v>
      </c>
      <c r="M30" s="12"/>
      <c r="N30" s="12"/>
      <c r="O30" s="33">
        <f t="shared" si="0"/>
        <v>7.4</v>
      </c>
      <c r="P30" s="33">
        <f t="shared" si="1"/>
        <v>24.35</v>
      </c>
      <c r="Q30" s="33">
        <f t="shared" si="2"/>
        <v>23.590000000000003</v>
      </c>
      <c r="R30" s="15">
        <f t="shared" si="3"/>
        <v>55.34</v>
      </c>
      <c r="T30" s="43"/>
    </row>
    <row r="31" spans="1:27" x14ac:dyDescent="0.2">
      <c r="A31" s="41">
        <v>76</v>
      </c>
      <c r="B31" s="38"/>
      <c r="C31" s="38">
        <v>4.0999999999999996</v>
      </c>
      <c r="D31" s="38">
        <v>4.05</v>
      </c>
      <c r="E31" s="39">
        <v>6</v>
      </c>
      <c r="F31" s="39">
        <v>6</v>
      </c>
      <c r="G31" s="39">
        <v>4.9000000000000004</v>
      </c>
      <c r="H31" s="39">
        <v>5.3</v>
      </c>
      <c r="I31" s="39">
        <v>6.5</v>
      </c>
      <c r="J31" s="39">
        <v>6</v>
      </c>
      <c r="K31" s="39">
        <v>5.62</v>
      </c>
      <c r="L31" s="39">
        <v>6.8</v>
      </c>
      <c r="M31" s="38"/>
      <c r="N31" s="38"/>
      <c r="O31" s="33">
        <f t="shared" si="0"/>
        <v>8.1499999999999986</v>
      </c>
      <c r="P31" s="33">
        <f t="shared" si="1"/>
        <v>23.02</v>
      </c>
      <c r="Q31" s="33">
        <f t="shared" si="2"/>
        <v>24.1</v>
      </c>
      <c r="R31" s="33">
        <f t="shared" si="3"/>
        <v>55.269999999999996</v>
      </c>
      <c r="T31" s="43">
        <v>3</v>
      </c>
    </row>
    <row r="32" spans="1:27" x14ac:dyDescent="0.2">
      <c r="A32" s="9">
        <v>22</v>
      </c>
      <c r="B32" s="12"/>
      <c r="C32" s="12">
        <v>3.6</v>
      </c>
      <c r="D32" s="12">
        <v>3.7</v>
      </c>
      <c r="E32" s="32">
        <v>6.25</v>
      </c>
      <c r="F32" s="32">
        <v>7</v>
      </c>
      <c r="G32" s="32">
        <v>5.6</v>
      </c>
      <c r="H32" s="32">
        <v>5.9</v>
      </c>
      <c r="I32" s="32">
        <v>5.2</v>
      </c>
      <c r="J32" s="32">
        <v>5</v>
      </c>
      <c r="K32" s="32">
        <v>6.95</v>
      </c>
      <c r="L32" s="32">
        <v>6</v>
      </c>
      <c r="M32" s="12"/>
      <c r="N32" s="12"/>
      <c r="O32" s="33">
        <f t="shared" si="0"/>
        <v>7.3000000000000007</v>
      </c>
      <c r="P32" s="33">
        <f t="shared" si="1"/>
        <v>24</v>
      </c>
      <c r="Q32" s="33">
        <f t="shared" si="2"/>
        <v>23.9</v>
      </c>
      <c r="R32" s="15">
        <f t="shared" si="3"/>
        <v>55.2</v>
      </c>
      <c r="T32" s="43"/>
    </row>
    <row r="33" spans="1:26" x14ac:dyDescent="0.2">
      <c r="A33" s="9">
        <v>47</v>
      </c>
      <c r="B33" s="12">
        <v>14.7</v>
      </c>
      <c r="C33" s="12">
        <v>2.8</v>
      </c>
      <c r="D33" s="12">
        <v>2.7</v>
      </c>
      <c r="E33" s="32">
        <v>6.6</v>
      </c>
      <c r="F33" s="32">
        <v>6.3</v>
      </c>
      <c r="G33" s="32">
        <v>5.6</v>
      </c>
      <c r="H33" s="32">
        <v>5.5</v>
      </c>
      <c r="I33" s="32">
        <v>6.2</v>
      </c>
      <c r="J33" s="32">
        <v>6</v>
      </c>
      <c r="K33" s="32">
        <v>6.35</v>
      </c>
      <c r="L33" s="32">
        <v>6.8</v>
      </c>
      <c r="M33" s="12"/>
      <c r="N33" s="12"/>
      <c r="O33" s="33">
        <f t="shared" si="0"/>
        <v>5.5</v>
      </c>
      <c r="P33" s="33">
        <f t="shared" si="1"/>
        <v>24.75</v>
      </c>
      <c r="Q33" s="33">
        <f t="shared" si="2"/>
        <v>24.6</v>
      </c>
      <c r="R33" s="15">
        <f t="shared" si="3"/>
        <v>54.85</v>
      </c>
      <c r="T33" s="43"/>
    </row>
    <row r="34" spans="1:26" x14ac:dyDescent="0.2">
      <c r="A34" s="9">
        <v>35</v>
      </c>
      <c r="B34" s="12"/>
      <c r="C34" s="12">
        <v>3.7</v>
      </c>
      <c r="D34" s="12">
        <v>3.6</v>
      </c>
      <c r="E34" s="32">
        <v>5</v>
      </c>
      <c r="F34" s="32">
        <v>7</v>
      </c>
      <c r="G34" s="32">
        <v>5.4</v>
      </c>
      <c r="H34" s="32">
        <v>4.5999999999999996</v>
      </c>
      <c r="I34" s="32">
        <v>7.2</v>
      </c>
      <c r="J34" s="32">
        <v>5.75</v>
      </c>
      <c r="K34" s="32">
        <v>5.43</v>
      </c>
      <c r="L34" s="32">
        <v>6.89</v>
      </c>
      <c r="M34" s="12"/>
      <c r="N34" s="12"/>
      <c r="O34" s="33">
        <f t="shared" si="0"/>
        <v>7.3000000000000007</v>
      </c>
      <c r="P34" s="33">
        <f t="shared" si="1"/>
        <v>23.03</v>
      </c>
      <c r="Q34" s="33">
        <f t="shared" si="2"/>
        <v>24.240000000000002</v>
      </c>
      <c r="R34" s="15">
        <f t="shared" si="3"/>
        <v>54.570000000000007</v>
      </c>
    </row>
    <row r="35" spans="1:26" x14ac:dyDescent="0.2">
      <c r="A35" s="9">
        <v>23</v>
      </c>
      <c r="B35" s="12"/>
      <c r="C35" s="34">
        <v>3.4</v>
      </c>
      <c r="D35" s="12">
        <v>3.5</v>
      </c>
      <c r="E35" s="32">
        <v>6.5</v>
      </c>
      <c r="F35" s="32">
        <v>6</v>
      </c>
      <c r="G35" s="32">
        <v>5.0999999999999996</v>
      </c>
      <c r="H35" s="32">
        <v>5.6</v>
      </c>
      <c r="I35" s="32">
        <v>5.8</v>
      </c>
      <c r="J35" s="32">
        <v>5.3</v>
      </c>
      <c r="K35" s="32">
        <v>7.1</v>
      </c>
      <c r="L35" s="32">
        <v>6.1</v>
      </c>
      <c r="M35" s="12"/>
      <c r="N35" s="12"/>
      <c r="O35" s="33">
        <f t="shared" si="0"/>
        <v>6.9</v>
      </c>
      <c r="P35" s="33">
        <f t="shared" si="1"/>
        <v>24.5</v>
      </c>
      <c r="Q35" s="33">
        <f t="shared" si="2"/>
        <v>23</v>
      </c>
      <c r="R35" s="15">
        <f t="shared" si="3"/>
        <v>54.4</v>
      </c>
    </row>
    <row r="36" spans="1:26" x14ac:dyDescent="0.2">
      <c r="A36" s="9">
        <v>37</v>
      </c>
      <c r="B36" s="12"/>
      <c r="C36" s="12">
        <v>3.6</v>
      </c>
      <c r="D36" s="12">
        <v>3.7</v>
      </c>
      <c r="E36" s="32">
        <v>6.5</v>
      </c>
      <c r="F36" s="32">
        <v>6</v>
      </c>
      <c r="G36" s="32">
        <v>5.3</v>
      </c>
      <c r="H36" s="32">
        <v>5.2</v>
      </c>
      <c r="I36" s="32">
        <v>6</v>
      </c>
      <c r="J36" s="32">
        <v>6.1</v>
      </c>
      <c r="K36" s="32">
        <v>6.12</v>
      </c>
      <c r="L36" s="32">
        <v>5.34</v>
      </c>
      <c r="M36" s="12"/>
      <c r="N36" s="12"/>
      <c r="O36" s="33">
        <f t="shared" si="0"/>
        <v>7.3000000000000007</v>
      </c>
      <c r="P36" s="33">
        <f t="shared" si="1"/>
        <v>23.92</v>
      </c>
      <c r="Q36" s="33">
        <f t="shared" si="2"/>
        <v>22.639999999999997</v>
      </c>
      <c r="R36" s="15">
        <f t="shared" si="3"/>
        <v>53.86</v>
      </c>
    </row>
    <row r="37" spans="1:26" x14ac:dyDescent="0.2">
      <c r="A37" s="9">
        <v>54</v>
      </c>
      <c r="B37" s="12"/>
      <c r="C37" s="12">
        <v>3.1</v>
      </c>
      <c r="D37" s="12">
        <v>3.5</v>
      </c>
      <c r="E37" s="32">
        <v>5.75</v>
      </c>
      <c r="F37" s="32">
        <v>5.5</v>
      </c>
      <c r="G37" s="32">
        <v>5.0999999999999996</v>
      </c>
      <c r="H37" s="32">
        <v>5.6</v>
      </c>
      <c r="I37" s="32">
        <v>6.3</v>
      </c>
      <c r="J37" s="32">
        <v>6.9</v>
      </c>
      <c r="K37" s="32">
        <v>6.95</v>
      </c>
      <c r="L37" s="32">
        <v>4.8</v>
      </c>
      <c r="M37" s="12"/>
      <c r="N37" s="12"/>
      <c r="O37" s="33">
        <f t="shared" si="0"/>
        <v>6.6</v>
      </c>
      <c r="P37" s="33">
        <f t="shared" si="1"/>
        <v>24.099999999999998</v>
      </c>
      <c r="Q37" s="33">
        <f t="shared" si="2"/>
        <v>22.8</v>
      </c>
      <c r="R37" s="15">
        <f t="shared" si="3"/>
        <v>53.5</v>
      </c>
    </row>
    <row r="38" spans="1:26" x14ac:dyDescent="0.2">
      <c r="A38" s="37">
        <v>3</v>
      </c>
      <c r="B38" s="38"/>
      <c r="C38" s="38">
        <v>3.4</v>
      </c>
      <c r="D38" s="38">
        <v>3.6</v>
      </c>
      <c r="E38" s="39">
        <v>4</v>
      </c>
      <c r="F38" s="39">
        <v>6</v>
      </c>
      <c r="G38" s="39">
        <v>5</v>
      </c>
      <c r="H38" s="39">
        <v>5.3</v>
      </c>
      <c r="I38" s="39">
        <v>6.3</v>
      </c>
      <c r="J38" s="39">
        <v>6.3</v>
      </c>
      <c r="K38" s="39">
        <v>6.75</v>
      </c>
      <c r="L38" s="39">
        <v>6.4</v>
      </c>
      <c r="M38" s="38"/>
      <c r="N38" s="38"/>
      <c r="O38" s="33">
        <f t="shared" si="0"/>
        <v>7</v>
      </c>
      <c r="P38" s="33">
        <f t="shared" si="1"/>
        <v>22.05</v>
      </c>
      <c r="Q38" s="33">
        <f t="shared" si="2"/>
        <v>24</v>
      </c>
      <c r="R38" s="33">
        <f t="shared" si="3"/>
        <v>53.05</v>
      </c>
      <c r="T38" s="3">
        <v>4</v>
      </c>
    </row>
    <row r="39" spans="1:26" x14ac:dyDescent="0.2">
      <c r="A39" s="9">
        <v>45</v>
      </c>
      <c r="B39" s="12"/>
      <c r="C39" s="12">
        <v>3.3</v>
      </c>
      <c r="D39" s="12">
        <v>3.4</v>
      </c>
      <c r="E39" s="32">
        <v>5.5</v>
      </c>
      <c r="F39" s="32">
        <v>5.5</v>
      </c>
      <c r="G39" s="32">
        <v>5.2</v>
      </c>
      <c r="H39" s="32">
        <v>5.5</v>
      </c>
      <c r="I39" s="32">
        <v>6</v>
      </c>
      <c r="J39" s="32">
        <v>5.5</v>
      </c>
      <c r="K39" s="32">
        <v>6.48</v>
      </c>
      <c r="L39" s="32">
        <v>6.53</v>
      </c>
      <c r="M39" s="12"/>
      <c r="N39" s="12"/>
      <c r="O39" s="33">
        <f t="shared" si="0"/>
        <v>6.6999999999999993</v>
      </c>
      <c r="P39" s="33">
        <f t="shared" si="1"/>
        <v>23.18</v>
      </c>
      <c r="Q39" s="33">
        <f t="shared" si="2"/>
        <v>23.03</v>
      </c>
      <c r="R39" s="15">
        <f t="shared" si="3"/>
        <v>52.91</v>
      </c>
    </row>
    <row r="40" spans="1:26" x14ac:dyDescent="0.2">
      <c r="A40" s="41">
        <v>61</v>
      </c>
      <c r="B40" s="38">
        <v>17.5</v>
      </c>
      <c r="C40" s="38">
        <v>3.2</v>
      </c>
      <c r="D40" s="38">
        <v>3.1</v>
      </c>
      <c r="E40" s="39">
        <v>5.3</v>
      </c>
      <c r="F40" s="39">
        <v>5.8</v>
      </c>
      <c r="G40" s="39">
        <v>5.3</v>
      </c>
      <c r="H40" s="39">
        <v>6.2</v>
      </c>
      <c r="I40" s="39">
        <v>5</v>
      </c>
      <c r="J40" s="39">
        <v>5.6</v>
      </c>
      <c r="K40" s="39">
        <v>6.98</v>
      </c>
      <c r="L40" s="39">
        <v>6.3</v>
      </c>
      <c r="M40" s="38"/>
      <c r="N40" s="38"/>
      <c r="O40" s="33">
        <f t="shared" si="0"/>
        <v>6.3000000000000007</v>
      </c>
      <c r="P40" s="33">
        <f t="shared" si="1"/>
        <v>22.58</v>
      </c>
      <c r="Q40" s="33">
        <f t="shared" si="2"/>
        <v>23.900000000000002</v>
      </c>
      <c r="R40" s="33">
        <f t="shared" si="3"/>
        <v>52.78</v>
      </c>
      <c r="T40" s="3">
        <v>5</v>
      </c>
    </row>
    <row r="41" spans="1:26" x14ac:dyDescent="0.2">
      <c r="A41" s="1">
        <v>44</v>
      </c>
      <c r="B41" s="12"/>
      <c r="C41" s="12">
        <v>3.2</v>
      </c>
      <c r="D41" s="12">
        <v>3.5</v>
      </c>
      <c r="E41" s="32">
        <v>4.5</v>
      </c>
      <c r="F41" s="32">
        <v>6.5</v>
      </c>
      <c r="G41" s="32">
        <v>5.2</v>
      </c>
      <c r="H41" s="32">
        <v>5</v>
      </c>
      <c r="I41" s="32">
        <v>5.4</v>
      </c>
      <c r="J41" s="32">
        <v>5</v>
      </c>
      <c r="K41" s="32">
        <v>6.95</v>
      </c>
      <c r="L41" s="32">
        <v>7.3</v>
      </c>
      <c r="M41" s="12"/>
      <c r="N41" s="12"/>
      <c r="O41" s="33">
        <f t="shared" si="0"/>
        <v>6.7</v>
      </c>
      <c r="P41" s="33">
        <f t="shared" si="1"/>
        <v>22.05</v>
      </c>
      <c r="Q41" s="33">
        <f t="shared" si="2"/>
        <v>23.8</v>
      </c>
      <c r="R41" s="15">
        <f t="shared" si="3"/>
        <v>52.55</v>
      </c>
    </row>
    <row r="42" spans="1:26" x14ac:dyDescent="0.2">
      <c r="A42" s="9">
        <v>38</v>
      </c>
      <c r="B42" s="12"/>
      <c r="C42" s="12">
        <v>3.1</v>
      </c>
      <c r="D42" s="12">
        <v>3.7</v>
      </c>
      <c r="E42" s="32">
        <v>5.5</v>
      </c>
      <c r="F42" s="32">
        <v>5</v>
      </c>
      <c r="G42" s="32">
        <v>5</v>
      </c>
      <c r="H42" s="32">
        <v>6.4</v>
      </c>
      <c r="I42" s="32">
        <v>6</v>
      </c>
      <c r="J42" s="32">
        <v>6.7</v>
      </c>
      <c r="K42" s="32">
        <v>6</v>
      </c>
      <c r="L42" s="32">
        <v>5</v>
      </c>
      <c r="M42" s="12"/>
      <c r="N42" s="12"/>
      <c r="O42" s="33">
        <f t="shared" si="0"/>
        <v>6.8000000000000007</v>
      </c>
      <c r="P42" s="33">
        <f t="shared" si="1"/>
        <v>22.5</v>
      </c>
      <c r="Q42" s="33">
        <f t="shared" si="2"/>
        <v>23.1</v>
      </c>
      <c r="R42" s="15">
        <f t="shared" si="3"/>
        <v>52.400000000000006</v>
      </c>
    </row>
    <row r="43" spans="1:26" x14ac:dyDescent="0.2">
      <c r="A43" s="41">
        <v>78</v>
      </c>
      <c r="B43" s="38">
        <v>14</v>
      </c>
      <c r="C43" s="38">
        <v>2.9</v>
      </c>
      <c r="D43" s="38">
        <v>2.95</v>
      </c>
      <c r="E43" s="39">
        <v>5.3</v>
      </c>
      <c r="F43" s="39">
        <v>5.2</v>
      </c>
      <c r="G43" s="39">
        <v>5.4</v>
      </c>
      <c r="H43" s="39">
        <v>5.3</v>
      </c>
      <c r="I43" s="39">
        <v>5.9</v>
      </c>
      <c r="J43" s="39">
        <v>6.8</v>
      </c>
      <c r="K43" s="39">
        <v>5.8</v>
      </c>
      <c r="L43" s="39">
        <v>6.3</v>
      </c>
      <c r="M43" s="38"/>
      <c r="N43" s="38"/>
      <c r="O43" s="33">
        <f t="shared" si="0"/>
        <v>5.85</v>
      </c>
      <c r="P43" s="33">
        <f t="shared" si="1"/>
        <v>22.400000000000002</v>
      </c>
      <c r="Q43" s="33">
        <f t="shared" si="2"/>
        <v>23.6</v>
      </c>
      <c r="R43" s="33">
        <f t="shared" si="3"/>
        <v>51.85</v>
      </c>
    </row>
    <row r="44" spans="1:26" x14ac:dyDescent="0.2">
      <c r="A44" s="9">
        <v>64</v>
      </c>
      <c r="B44" s="12"/>
      <c r="C44" s="12">
        <v>3.4</v>
      </c>
      <c r="D44" s="12">
        <v>3.45</v>
      </c>
      <c r="E44" s="32">
        <v>6</v>
      </c>
      <c r="F44" s="32">
        <v>6</v>
      </c>
      <c r="G44" s="32">
        <v>5.4</v>
      </c>
      <c r="H44" s="32">
        <v>5.6</v>
      </c>
      <c r="I44" s="32">
        <v>5.3</v>
      </c>
      <c r="J44" s="32">
        <v>5.4</v>
      </c>
      <c r="K44" s="32">
        <v>5.12</v>
      </c>
      <c r="L44" s="32">
        <v>6</v>
      </c>
      <c r="M44" s="12"/>
      <c r="N44" s="12"/>
      <c r="O44" s="33">
        <f t="shared" si="0"/>
        <v>6.85</v>
      </c>
      <c r="P44" s="33">
        <f t="shared" si="1"/>
        <v>21.82</v>
      </c>
      <c r="Q44" s="33">
        <f t="shared" si="2"/>
        <v>23</v>
      </c>
      <c r="R44" s="15">
        <f t="shared" si="3"/>
        <v>51.67</v>
      </c>
    </row>
    <row r="45" spans="1:26" s="40" customFormat="1" x14ac:dyDescent="0.2">
      <c r="A45" s="41">
        <v>9</v>
      </c>
      <c r="B45" s="38">
        <v>14.9</v>
      </c>
      <c r="C45" s="38">
        <v>2.4</v>
      </c>
      <c r="D45" s="38">
        <v>2.8</v>
      </c>
      <c r="E45" s="39">
        <v>6.15</v>
      </c>
      <c r="F45" s="39">
        <v>6.15</v>
      </c>
      <c r="G45" s="39">
        <v>5.0999999999999996</v>
      </c>
      <c r="H45" s="39">
        <v>5.0999999999999996</v>
      </c>
      <c r="I45" s="39">
        <v>6</v>
      </c>
      <c r="J45" s="39">
        <v>5.4</v>
      </c>
      <c r="K45" s="39">
        <v>6</v>
      </c>
      <c r="L45" s="39">
        <v>6.42</v>
      </c>
      <c r="M45" s="38"/>
      <c r="N45" s="38"/>
      <c r="O45" s="33">
        <f t="shared" si="0"/>
        <v>5.1999999999999993</v>
      </c>
      <c r="P45" s="33">
        <f t="shared" si="1"/>
        <v>23.25</v>
      </c>
      <c r="Q45" s="33">
        <f t="shared" si="2"/>
        <v>23.07</v>
      </c>
      <c r="R45" s="33">
        <f t="shared" si="3"/>
        <v>51.519999999999996</v>
      </c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41">
        <v>27</v>
      </c>
      <c r="B46" s="38">
        <v>16.3</v>
      </c>
      <c r="C46" s="38">
        <v>3.4</v>
      </c>
      <c r="D46" s="38">
        <v>3.6</v>
      </c>
      <c r="E46" s="39">
        <v>5.3</v>
      </c>
      <c r="F46" s="39">
        <v>6.1</v>
      </c>
      <c r="G46" s="39">
        <v>5</v>
      </c>
      <c r="H46" s="39">
        <v>5.4</v>
      </c>
      <c r="I46" s="39">
        <v>6</v>
      </c>
      <c r="J46" s="39">
        <v>6</v>
      </c>
      <c r="K46" s="39">
        <v>5.3</v>
      </c>
      <c r="L46" s="39">
        <v>5.38</v>
      </c>
      <c r="M46" s="38"/>
      <c r="N46" s="38"/>
      <c r="O46" s="33">
        <f t="shared" si="0"/>
        <v>7</v>
      </c>
      <c r="P46" s="33">
        <f t="shared" si="1"/>
        <v>21.6</v>
      </c>
      <c r="Q46" s="33">
        <f t="shared" si="2"/>
        <v>22.88</v>
      </c>
      <c r="R46" s="33">
        <f t="shared" si="3"/>
        <v>51.480000000000004</v>
      </c>
    </row>
    <row r="47" spans="1:26" x14ac:dyDescent="0.2">
      <c r="A47" s="9">
        <v>24</v>
      </c>
      <c r="B47" s="12">
        <v>13.5</v>
      </c>
      <c r="C47" s="12">
        <v>3.2</v>
      </c>
      <c r="D47" s="12">
        <v>3.55</v>
      </c>
      <c r="E47" s="32">
        <v>5</v>
      </c>
      <c r="F47" s="32">
        <v>5.5</v>
      </c>
      <c r="G47" s="32">
        <v>5</v>
      </c>
      <c r="H47" s="32">
        <v>5.7</v>
      </c>
      <c r="I47" s="32">
        <v>6</v>
      </c>
      <c r="J47" s="32">
        <v>6.7</v>
      </c>
      <c r="K47" s="32">
        <v>5.8</v>
      </c>
      <c r="L47" s="32">
        <v>4.7</v>
      </c>
      <c r="M47" s="12"/>
      <c r="N47" s="12"/>
      <c r="O47" s="33">
        <f t="shared" si="0"/>
        <v>6.75</v>
      </c>
      <c r="P47" s="33">
        <f t="shared" si="1"/>
        <v>21.8</v>
      </c>
      <c r="Q47" s="33">
        <f t="shared" si="2"/>
        <v>22.599999999999998</v>
      </c>
      <c r="R47" s="15">
        <f t="shared" si="3"/>
        <v>51.15</v>
      </c>
    </row>
    <row r="48" spans="1:26" x14ac:dyDescent="0.2">
      <c r="A48" s="41">
        <v>77</v>
      </c>
      <c r="B48" s="38"/>
      <c r="C48" s="38">
        <v>2.8</v>
      </c>
      <c r="D48" s="38">
        <v>2.65</v>
      </c>
      <c r="E48" s="39">
        <v>6.1</v>
      </c>
      <c r="F48" s="39">
        <v>6.2</v>
      </c>
      <c r="G48" s="39">
        <v>5.0999999999999996</v>
      </c>
      <c r="H48" s="39">
        <v>5</v>
      </c>
      <c r="I48" s="39">
        <v>5.7</v>
      </c>
      <c r="J48" s="39">
        <v>5.8</v>
      </c>
      <c r="K48" s="39">
        <v>5.79</v>
      </c>
      <c r="L48" s="39">
        <v>5.83</v>
      </c>
      <c r="M48" s="38"/>
      <c r="N48" s="38"/>
      <c r="O48" s="33">
        <f t="shared" si="0"/>
        <v>5.4499999999999993</v>
      </c>
      <c r="P48" s="33">
        <f t="shared" si="1"/>
        <v>22.689999999999998</v>
      </c>
      <c r="Q48" s="33">
        <f t="shared" si="2"/>
        <v>22.83</v>
      </c>
      <c r="R48" s="33">
        <f t="shared" si="3"/>
        <v>50.97</v>
      </c>
    </row>
    <row r="49" spans="1:27" x14ac:dyDescent="0.2">
      <c r="A49" s="9">
        <v>73</v>
      </c>
      <c r="B49" s="12"/>
      <c r="C49" s="12">
        <v>3.1</v>
      </c>
      <c r="D49" s="12">
        <v>3.35</v>
      </c>
      <c r="E49" s="32">
        <v>5.5</v>
      </c>
      <c r="F49" s="32">
        <v>5.5</v>
      </c>
      <c r="G49" s="32">
        <v>5.4</v>
      </c>
      <c r="H49" s="32">
        <v>5.6</v>
      </c>
      <c r="I49" s="32">
        <v>6</v>
      </c>
      <c r="J49" s="32">
        <v>5.2</v>
      </c>
      <c r="K49" s="32">
        <v>5.15</v>
      </c>
      <c r="L49" s="32">
        <v>6.12</v>
      </c>
      <c r="M49" s="12"/>
      <c r="N49" s="12"/>
      <c r="O49" s="33">
        <f t="shared" si="0"/>
        <v>6.45</v>
      </c>
      <c r="P49" s="33">
        <f t="shared" si="1"/>
        <v>22.049999999999997</v>
      </c>
      <c r="Q49" s="33">
        <f t="shared" si="2"/>
        <v>22.42</v>
      </c>
      <c r="R49" s="15">
        <f t="shared" si="3"/>
        <v>50.92</v>
      </c>
    </row>
    <row r="50" spans="1:27" x14ac:dyDescent="0.2">
      <c r="A50" s="9">
        <v>74</v>
      </c>
      <c r="B50" s="12"/>
      <c r="C50" s="12">
        <v>3.2</v>
      </c>
      <c r="D50" s="12">
        <v>3.35</v>
      </c>
      <c r="E50" s="32">
        <v>4.5</v>
      </c>
      <c r="F50" s="32">
        <v>4</v>
      </c>
      <c r="G50" s="32">
        <v>5.0999999999999996</v>
      </c>
      <c r="H50" s="32">
        <v>5</v>
      </c>
      <c r="I50" s="32">
        <v>6.1</v>
      </c>
      <c r="J50" s="32">
        <v>6.3</v>
      </c>
      <c r="K50" s="32">
        <v>6.33</v>
      </c>
      <c r="L50" s="32">
        <v>6.99</v>
      </c>
      <c r="M50" s="12"/>
      <c r="N50" s="12"/>
      <c r="O50" s="33">
        <f t="shared" si="0"/>
        <v>6.5500000000000007</v>
      </c>
      <c r="P50" s="33">
        <f t="shared" si="1"/>
        <v>22.03</v>
      </c>
      <c r="Q50" s="33">
        <f t="shared" si="2"/>
        <v>22.29</v>
      </c>
      <c r="R50" s="15">
        <f t="shared" si="3"/>
        <v>50.870000000000005</v>
      </c>
    </row>
    <row r="51" spans="1:27" s="40" customFormat="1" x14ac:dyDescent="0.2">
      <c r="A51" s="41">
        <v>62</v>
      </c>
      <c r="B51" s="38">
        <v>14.25</v>
      </c>
      <c r="C51" s="38">
        <v>2.6</v>
      </c>
      <c r="D51" s="38">
        <v>2.5</v>
      </c>
      <c r="E51" s="39">
        <v>6.2</v>
      </c>
      <c r="F51" s="39">
        <v>5.2</v>
      </c>
      <c r="G51" s="39">
        <v>5.9</v>
      </c>
      <c r="H51" s="39">
        <v>5.6</v>
      </c>
      <c r="I51" s="39">
        <v>5.9</v>
      </c>
      <c r="J51" s="39">
        <v>5.8</v>
      </c>
      <c r="K51" s="39">
        <v>5.48</v>
      </c>
      <c r="L51" s="39">
        <v>5</v>
      </c>
      <c r="M51" s="38"/>
      <c r="N51" s="38"/>
      <c r="O51" s="33">
        <f t="shared" si="0"/>
        <v>5.0999999999999996</v>
      </c>
      <c r="P51" s="33">
        <f t="shared" si="1"/>
        <v>23.48</v>
      </c>
      <c r="Q51" s="33">
        <f t="shared" si="2"/>
        <v>21.6</v>
      </c>
      <c r="R51" s="33">
        <f t="shared" si="3"/>
        <v>50.18</v>
      </c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9">
        <v>14</v>
      </c>
      <c r="B52" s="12"/>
      <c r="C52" s="12">
        <v>3.1</v>
      </c>
      <c r="D52" s="12">
        <v>3.5</v>
      </c>
      <c r="E52" s="32">
        <v>5</v>
      </c>
      <c r="F52" s="32">
        <v>5</v>
      </c>
      <c r="G52" s="32">
        <v>5</v>
      </c>
      <c r="H52" s="32">
        <v>5.9</v>
      </c>
      <c r="I52" s="32">
        <v>5.8</v>
      </c>
      <c r="J52" s="32">
        <v>5.8</v>
      </c>
      <c r="K52" s="32">
        <v>6</v>
      </c>
      <c r="L52" s="32">
        <v>5</v>
      </c>
      <c r="M52" s="12"/>
      <c r="N52" s="12"/>
      <c r="O52" s="33">
        <f t="shared" si="0"/>
        <v>6.6</v>
      </c>
      <c r="P52" s="33">
        <f t="shared" si="1"/>
        <v>21.8</v>
      </c>
      <c r="Q52" s="33">
        <f t="shared" si="2"/>
        <v>21.7</v>
      </c>
      <c r="R52" s="15">
        <f t="shared" si="3"/>
        <v>50.099999999999994</v>
      </c>
    </row>
    <row r="53" spans="1:27" x14ac:dyDescent="0.2">
      <c r="A53" s="9">
        <v>56</v>
      </c>
      <c r="B53" s="12">
        <v>32</v>
      </c>
      <c r="C53" s="12">
        <v>3.4</v>
      </c>
      <c r="D53" s="12">
        <v>3.4</v>
      </c>
      <c r="E53" s="32">
        <v>4.5</v>
      </c>
      <c r="F53" s="32">
        <v>6</v>
      </c>
      <c r="G53" s="32">
        <v>5.2</v>
      </c>
      <c r="H53" s="32">
        <v>4.9000000000000004</v>
      </c>
      <c r="I53" s="32">
        <v>5.5</v>
      </c>
      <c r="J53" s="32">
        <v>5</v>
      </c>
      <c r="K53" s="32">
        <v>5.53</v>
      </c>
      <c r="L53" s="32">
        <v>6</v>
      </c>
      <c r="M53" s="12"/>
      <c r="N53" s="12"/>
      <c r="O53" s="33">
        <f t="shared" si="0"/>
        <v>6.8</v>
      </c>
      <c r="P53" s="33">
        <f t="shared" si="1"/>
        <v>20.73</v>
      </c>
      <c r="Q53" s="33">
        <f t="shared" si="2"/>
        <v>21.9</v>
      </c>
      <c r="R53" s="15">
        <f t="shared" si="3"/>
        <v>49.43</v>
      </c>
    </row>
    <row r="54" spans="1:27" x14ac:dyDescent="0.25">
      <c r="A54" s="9">
        <v>51</v>
      </c>
      <c r="B54" s="12"/>
      <c r="C54" s="12">
        <v>3.1</v>
      </c>
      <c r="D54" s="12">
        <v>2.85</v>
      </c>
      <c r="E54" s="18">
        <v>6</v>
      </c>
      <c r="F54" s="18">
        <v>5.25</v>
      </c>
      <c r="G54" s="18">
        <v>5</v>
      </c>
      <c r="H54" s="18">
        <v>5.2</v>
      </c>
      <c r="I54" s="18">
        <v>5.6</v>
      </c>
      <c r="J54" s="18">
        <v>5.5</v>
      </c>
      <c r="K54" s="18">
        <v>5.67</v>
      </c>
      <c r="L54" s="18">
        <v>5.12</v>
      </c>
      <c r="M54" s="12"/>
      <c r="N54" s="12"/>
      <c r="O54" s="33">
        <f t="shared" si="0"/>
        <v>5.95</v>
      </c>
      <c r="P54" s="33">
        <f t="shared" si="1"/>
        <v>22.270000000000003</v>
      </c>
      <c r="Q54" s="33">
        <f t="shared" si="2"/>
        <v>21.07</v>
      </c>
      <c r="R54" s="15">
        <f t="shared" si="3"/>
        <v>49.290000000000006</v>
      </c>
    </row>
    <row r="55" spans="1:27" x14ac:dyDescent="0.2">
      <c r="A55" s="41">
        <v>17</v>
      </c>
      <c r="B55" s="38"/>
      <c r="C55" s="38">
        <v>2.2999999999999998</v>
      </c>
      <c r="D55" s="38">
        <v>2.75</v>
      </c>
      <c r="E55" s="39">
        <v>4</v>
      </c>
      <c r="F55" s="39">
        <v>5.5</v>
      </c>
      <c r="G55" s="39">
        <v>5.0999999999999996</v>
      </c>
      <c r="H55" s="39">
        <v>6.6</v>
      </c>
      <c r="I55" s="39">
        <v>5.8</v>
      </c>
      <c r="J55" s="39">
        <v>5.8</v>
      </c>
      <c r="K55" s="39">
        <v>5</v>
      </c>
      <c r="L55" s="39">
        <v>6.33</v>
      </c>
      <c r="M55" s="38"/>
      <c r="N55" s="38"/>
      <c r="O55" s="33">
        <f t="shared" si="0"/>
        <v>5.05</v>
      </c>
      <c r="P55" s="33">
        <f t="shared" si="1"/>
        <v>19.899999999999999</v>
      </c>
      <c r="Q55" s="33">
        <f t="shared" si="2"/>
        <v>24.229999999999997</v>
      </c>
      <c r="R55" s="33">
        <f t="shared" si="3"/>
        <v>49.179999999999993</v>
      </c>
    </row>
    <row r="56" spans="1:27" x14ac:dyDescent="0.2">
      <c r="A56" s="9">
        <v>53</v>
      </c>
      <c r="B56" s="12">
        <v>44.9</v>
      </c>
      <c r="C56" s="12">
        <v>3.4</v>
      </c>
      <c r="D56" s="12">
        <v>3.75</v>
      </c>
      <c r="E56" s="32">
        <v>5</v>
      </c>
      <c r="F56" s="32">
        <v>5</v>
      </c>
      <c r="G56" s="32">
        <v>5</v>
      </c>
      <c r="H56" s="32">
        <v>5.3</v>
      </c>
      <c r="I56" s="32">
        <v>5.25</v>
      </c>
      <c r="J56" s="32">
        <v>5.25</v>
      </c>
      <c r="K56" s="32">
        <v>5.2</v>
      </c>
      <c r="L56" s="32">
        <v>6</v>
      </c>
      <c r="M56" s="12"/>
      <c r="N56" s="12"/>
      <c r="O56" s="33">
        <f t="shared" si="0"/>
        <v>7.15</v>
      </c>
      <c r="P56" s="33">
        <f t="shared" si="1"/>
        <v>20.45</v>
      </c>
      <c r="Q56" s="33">
        <f t="shared" si="2"/>
        <v>21.55</v>
      </c>
      <c r="R56" s="15">
        <f t="shared" si="3"/>
        <v>49.150000000000006</v>
      </c>
    </row>
    <row r="57" spans="1:27" x14ac:dyDescent="0.2">
      <c r="A57" s="41">
        <v>25</v>
      </c>
      <c r="B57" s="38"/>
      <c r="C57" s="42">
        <v>2.8</v>
      </c>
      <c r="D57" s="38">
        <v>3.5</v>
      </c>
      <c r="E57" s="39">
        <v>5.2</v>
      </c>
      <c r="F57" s="39">
        <v>4.8</v>
      </c>
      <c r="G57" s="39">
        <v>5.2</v>
      </c>
      <c r="H57" s="39">
        <v>4.9000000000000004</v>
      </c>
      <c r="I57" s="39">
        <v>5.5</v>
      </c>
      <c r="J57" s="39">
        <v>6</v>
      </c>
      <c r="K57" s="39">
        <v>5.2</v>
      </c>
      <c r="L57" s="39">
        <v>5.93</v>
      </c>
      <c r="M57" s="38"/>
      <c r="N57" s="38"/>
      <c r="O57" s="33">
        <f t="shared" si="0"/>
        <v>6.3</v>
      </c>
      <c r="P57" s="33">
        <f t="shared" si="1"/>
        <v>21.1</v>
      </c>
      <c r="Q57" s="33">
        <f t="shared" si="2"/>
        <v>21.63</v>
      </c>
      <c r="R57" s="33">
        <f t="shared" si="3"/>
        <v>49.03</v>
      </c>
    </row>
    <row r="58" spans="1:27" s="40" customFormat="1" x14ac:dyDescent="0.2">
      <c r="A58" s="41">
        <v>72</v>
      </c>
      <c r="B58" s="38"/>
      <c r="C58" s="38">
        <v>3.3</v>
      </c>
      <c r="D58" s="38">
        <v>3.55</v>
      </c>
      <c r="E58" s="39">
        <v>5.5</v>
      </c>
      <c r="F58" s="39">
        <v>5.5</v>
      </c>
      <c r="G58" s="39">
        <v>4.8</v>
      </c>
      <c r="H58" s="39">
        <v>5.3</v>
      </c>
      <c r="I58" s="39">
        <v>4.5</v>
      </c>
      <c r="J58" s="39">
        <v>5</v>
      </c>
      <c r="K58" s="39">
        <v>6</v>
      </c>
      <c r="L58" s="39">
        <v>5.13</v>
      </c>
      <c r="M58" s="38"/>
      <c r="N58" s="38"/>
      <c r="O58" s="33">
        <f t="shared" si="0"/>
        <v>6.85</v>
      </c>
      <c r="P58" s="33">
        <f t="shared" si="1"/>
        <v>20.8</v>
      </c>
      <c r="Q58" s="33">
        <f t="shared" si="2"/>
        <v>20.93</v>
      </c>
      <c r="R58" s="33">
        <f t="shared" si="3"/>
        <v>48.58</v>
      </c>
      <c r="S58" s="3"/>
      <c r="T58" s="3"/>
      <c r="U58" s="3"/>
      <c r="V58" s="3"/>
      <c r="W58" s="3"/>
      <c r="X58" s="3"/>
      <c r="Y58" s="3"/>
      <c r="Z58" s="3"/>
      <c r="AA58" s="3"/>
    </row>
    <row r="59" spans="1:27" s="40" customFormat="1" x14ac:dyDescent="0.2">
      <c r="A59" s="41">
        <v>79</v>
      </c>
      <c r="B59" s="38">
        <v>16.899999999999999</v>
      </c>
      <c r="C59" s="38">
        <v>3.1</v>
      </c>
      <c r="D59" s="38">
        <v>3.1</v>
      </c>
      <c r="E59" s="39">
        <v>5.0999999999999996</v>
      </c>
      <c r="F59" s="39">
        <v>6.2</v>
      </c>
      <c r="G59" s="39">
        <v>4.9000000000000004</v>
      </c>
      <c r="H59" s="39">
        <v>5.2</v>
      </c>
      <c r="I59" s="39">
        <v>5</v>
      </c>
      <c r="J59" s="39">
        <v>5.4</v>
      </c>
      <c r="K59" s="39">
        <v>5.19</v>
      </c>
      <c r="L59" s="39">
        <v>4.9000000000000004</v>
      </c>
      <c r="M59" s="38"/>
      <c r="N59" s="38"/>
      <c r="O59" s="33">
        <f t="shared" si="0"/>
        <v>6.2</v>
      </c>
      <c r="P59" s="33">
        <f t="shared" si="1"/>
        <v>20.190000000000001</v>
      </c>
      <c r="Q59" s="33">
        <f t="shared" si="2"/>
        <v>21.700000000000003</v>
      </c>
      <c r="R59" s="33">
        <f t="shared" si="3"/>
        <v>48.09</v>
      </c>
      <c r="S59" s="3"/>
      <c r="T59" s="3"/>
      <c r="U59" s="3"/>
      <c r="V59" s="3"/>
      <c r="W59" s="3"/>
      <c r="X59" s="3"/>
      <c r="Y59" s="3"/>
      <c r="Z59" s="3"/>
      <c r="AA59" s="3"/>
    </row>
    <row r="60" spans="1:27" s="40" customFormat="1" x14ac:dyDescent="0.2">
      <c r="A60" s="41">
        <v>26</v>
      </c>
      <c r="B60" s="38">
        <v>16.5</v>
      </c>
      <c r="C60" s="38">
        <v>3.8</v>
      </c>
      <c r="D60" s="38">
        <v>3.9</v>
      </c>
      <c r="E60" s="39">
        <v>5</v>
      </c>
      <c r="F60" s="39">
        <v>4.5</v>
      </c>
      <c r="G60" s="39">
        <v>4.9000000000000004</v>
      </c>
      <c r="H60" s="39">
        <v>5.5</v>
      </c>
      <c r="I60" s="39">
        <v>5</v>
      </c>
      <c r="J60" s="39">
        <v>5</v>
      </c>
      <c r="K60" s="39">
        <v>5.0999999999999996</v>
      </c>
      <c r="L60" s="39">
        <v>5.13</v>
      </c>
      <c r="M60" s="38"/>
      <c r="N60" s="38"/>
      <c r="O60" s="33">
        <f t="shared" si="0"/>
        <v>7.6999999999999993</v>
      </c>
      <c r="P60" s="33">
        <f t="shared" si="1"/>
        <v>20</v>
      </c>
      <c r="Q60" s="33">
        <f t="shared" si="2"/>
        <v>20.13</v>
      </c>
      <c r="R60" s="33">
        <f t="shared" si="3"/>
        <v>47.83</v>
      </c>
      <c r="S60" s="3"/>
      <c r="T60" s="3"/>
      <c r="U60" s="3"/>
      <c r="V60" s="3"/>
      <c r="W60" s="3"/>
      <c r="X60" s="3"/>
      <c r="Y60" s="3"/>
      <c r="Z60" s="3"/>
      <c r="AA60" s="3"/>
    </row>
    <row r="61" spans="1:27" s="40" customFormat="1" x14ac:dyDescent="0.2">
      <c r="A61" s="9">
        <v>75</v>
      </c>
      <c r="B61" s="12"/>
      <c r="C61" s="12">
        <v>3.1</v>
      </c>
      <c r="D61" s="12">
        <v>3.5</v>
      </c>
      <c r="E61" s="32">
        <v>5.5</v>
      </c>
      <c r="F61" s="32">
        <v>5.5</v>
      </c>
      <c r="G61" s="32">
        <v>4.7</v>
      </c>
      <c r="H61" s="32">
        <v>5.0999999999999996</v>
      </c>
      <c r="I61" s="32">
        <v>5</v>
      </c>
      <c r="J61" s="32">
        <v>4.75</v>
      </c>
      <c r="K61" s="32">
        <v>5.17</v>
      </c>
      <c r="L61" s="32">
        <v>5.48</v>
      </c>
      <c r="M61" s="12"/>
      <c r="N61" s="12"/>
      <c r="O61" s="33">
        <f t="shared" si="0"/>
        <v>6.6</v>
      </c>
      <c r="P61" s="33">
        <f t="shared" si="1"/>
        <v>20.369999999999997</v>
      </c>
      <c r="Q61" s="33">
        <f t="shared" si="2"/>
        <v>20.83</v>
      </c>
      <c r="R61" s="15">
        <f t="shared" si="3"/>
        <v>47.8</v>
      </c>
      <c r="S61" s="3"/>
      <c r="T61" s="3"/>
      <c r="U61" s="3"/>
      <c r="V61" s="3"/>
      <c r="W61" s="3"/>
      <c r="X61" s="3"/>
      <c r="Y61" s="3"/>
      <c r="Z61" s="3"/>
      <c r="AA61" s="3"/>
    </row>
    <row r="62" spans="1:27" s="40" customFormat="1" x14ac:dyDescent="0.2">
      <c r="A62" s="9">
        <v>31</v>
      </c>
      <c r="B62" s="12"/>
      <c r="C62" s="12">
        <v>3.2</v>
      </c>
      <c r="D62" s="12">
        <v>3.3</v>
      </c>
      <c r="E62" s="32">
        <v>5</v>
      </c>
      <c r="F62" s="32">
        <v>5.25</v>
      </c>
      <c r="G62" s="32">
        <v>4.0999999999999996</v>
      </c>
      <c r="H62" s="32">
        <v>5.3</v>
      </c>
      <c r="I62" s="32">
        <v>5.2</v>
      </c>
      <c r="J62" s="32">
        <v>6.3</v>
      </c>
      <c r="K62" s="32">
        <v>5</v>
      </c>
      <c r="L62" s="32">
        <v>5.14</v>
      </c>
      <c r="M62" s="12"/>
      <c r="N62" s="12"/>
      <c r="O62" s="33">
        <f t="shared" si="0"/>
        <v>6.5</v>
      </c>
      <c r="P62" s="33">
        <f t="shared" si="1"/>
        <v>19.3</v>
      </c>
      <c r="Q62" s="33">
        <f t="shared" si="2"/>
        <v>21.990000000000002</v>
      </c>
      <c r="R62" s="15">
        <f t="shared" si="3"/>
        <v>47.790000000000006</v>
      </c>
      <c r="S62" s="3"/>
      <c r="T62" s="3"/>
      <c r="U62" s="3"/>
      <c r="V62" s="3"/>
      <c r="W62" s="3"/>
      <c r="X62" s="3"/>
      <c r="Y62" s="3"/>
      <c r="Z62" s="3"/>
      <c r="AA62" s="3"/>
    </row>
    <row r="63" spans="1:27" s="40" customFormat="1" x14ac:dyDescent="0.2">
      <c r="A63" s="9">
        <v>48</v>
      </c>
      <c r="B63" s="12"/>
      <c r="C63" s="12">
        <v>2.9</v>
      </c>
      <c r="D63" s="12">
        <v>3.15</v>
      </c>
      <c r="E63" s="32">
        <v>5.0999999999999996</v>
      </c>
      <c r="F63" s="32">
        <v>5.0999999999999996</v>
      </c>
      <c r="G63" s="32">
        <v>4.9000000000000004</v>
      </c>
      <c r="H63" s="32">
        <v>6.1</v>
      </c>
      <c r="I63" s="32">
        <v>5</v>
      </c>
      <c r="J63" s="32">
        <v>5.3</v>
      </c>
      <c r="K63" s="32">
        <v>5.19</v>
      </c>
      <c r="L63" s="32">
        <v>4.8499999999999996</v>
      </c>
      <c r="M63" s="12"/>
      <c r="N63" s="12"/>
      <c r="O63" s="33">
        <f t="shared" si="0"/>
        <v>6.05</v>
      </c>
      <c r="P63" s="33">
        <f t="shared" si="1"/>
        <v>20.190000000000001</v>
      </c>
      <c r="Q63" s="33">
        <f t="shared" si="2"/>
        <v>21.35</v>
      </c>
      <c r="R63" s="15">
        <f t="shared" si="3"/>
        <v>47.59</v>
      </c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9">
        <v>52</v>
      </c>
      <c r="B64" s="12">
        <v>16</v>
      </c>
      <c r="C64" s="12">
        <v>2.5</v>
      </c>
      <c r="D64" s="12">
        <v>2.8</v>
      </c>
      <c r="E64" s="32">
        <v>6.2</v>
      </c>
      <c r="F64" s="32">
        <v>5.0999999999999996</v>
      </c>
      <c r="G64" s="32">
        <v>4.3</v>
      </c>
      <c r="H64" s="32">
        <v>5.2</v>
      </c>
      <c r="I64" s="32">
        <v>5.5</v>
      </c>
      <c r="J64" s="32">
        <v>5.5</v>
      </c>
      <c r="K64" s="32">
        <v>5</v>
      </c>
      <c r="L64" s="32">
        <v>4.9000000000000004</v>
      </c>
      <c r="M64" s="12"/>
      <c r="N64" s="12"/>
      <c r="O64" s="33">
        <f t="shared" si="0"/>
        <v>5.3</v>
      </c>
      <c r="P64" s="33">
        <f t="shared" si="1"/>
        <v>21</v>
      </c>
      <c r="Q64" s="33">
        <f t="shared" si="2"/>
        <v>20.700000000000003</v>
      </c>
      <c r="R64" s="15">
        <f t="shared" si="3"/>
        <v>47</v>
      </c>
    </row>
    <row r="65" spans="1:27" x14ac:dyDescent="0.2">
      <c r="A65" s="41">
        <v>18</v>
      </c>
      <c r="B65" s="38"/>
      <c r="C65" s="38">
        <v>2.2000000000000002</v>
      </c>
      <c r="D65" s="38">
        <v>2.7</v>
      </c>
      <c r="E65" s="39">
        <v>5</v>
      </c>
      <c r="F65" s="39">
        <v>4.25</v>
      </c>
      <c r="G65" s="39">
        <v>5.3</v>
      </c>
      <c r="H65" s="39">
        <v>5</v>
      </c>
      <c r="I65" s="39">
        <v>6</v>
      </c>
      <c r="J65" s="39">
        <v>4.7</v>
      </c>
      <c r="K65" s="39">
        <v>5.6</v>
      </c>
      <c r="L65" s="39">
        <v>5.83</v>
      </c>
      <c r="M65" s="38"/>
      <c r="N65" s="38"/>
      <c r="O65" s="33">
        <f t="shared" si="0"/>
        <v>4.9000000000000004</v>
      </c>
      <c r="P65" s="33">
        <f t="shared" si="1"/>
        <v>21.9</v>
      </c>
      <c r="Q65" s="33">
        <f t="shared" si="2"/>
        <v>19.78</v>
      </c>
      <c r="R65" s="33">
        <f t="shared" si="3"/>
        <v>46.58</v>
      </c>
    </row>
    <row r="66" spans="1:27" x14ac:dyDescent="0.2">
      <c r="A66" s="41">
        <v>60</v>
      </c>
      <c r="B66" s="38"/>
      <c r="C66" s="38">
        <v>2.8</v>
      </c>
      <c r="D66" s="38">
        <v>2.5</v>
      </c>
      <c r="E66" s="39">
        <v>6.1</v>
      </c>
      <c r="F66" s="39">
        <v>5.2</v>
      </c>
      <c r="G66" s="39">
        <v>4.3</v>
      </c>
      <c r="H66" s="39">
        <v>5</v>
      </c>
      <c r="I66" s="39">
        <v>5</v>
      </c>
      <c r="J66" s="39">
        <v>5</v>
      </c>
      <c r="K66" s="39">
        <v>5</v>
      </c>
      <c r="L66" s="39">
        <v>4.91</v>
      </c>
      <c r="M66" s="38"/>
      <c r="N66" s="38"/>
      <c r="O66" s="33">
        <f t="shared" si="0"/>
        <v>5.3</v>
      </c>
      <c r="P66" s="33">
        <f t="shared" si="1"/>
        <v>20.399999999999999</v>
      </c>
      <c r="Q66" s="33">
        <f t="shared" si="2"/>
        <v>20.11</v>
      </c>
      <c r="R66" s="33">
        <f t="shared" si="3"/>
        <v>45.81</v>
      </c>
    </row>
    <row r="67" spans="1:27" s="40" customFormat="1" x14ac:dyDescent="0.2">
      <c r="A67" s="9">
        <v>63</v>
      </c>
      <c r="B67" s="12">
        <v>11.5</v>
      </c>
      <c r="C67" s="12">
        <v>2.2000000000000002</v>
      </c>
      <c r="D67" s="12">
        <v>2.7</v>
      </c>
      <c r="E67" s="32">
        <v>5.2</v>
      </c>
      <c r="F67" s="32">
        <v>6.1</v>
      </c>
      <c r="G67" s="32">
        <v>4.9000000000000004</v>
      </c>
      <c r="H67" s="32">
        <v>5</v>
      </c>
      <c r="I67" s="32">
        <v>5</v>
      </c>
      <c r="J67" s="32">
        <v>4.8</v>
      </c>
      <c r="K67" s="32">
        <v>5.23</v>
      </c>
      <c r="L67" s="32">
        <v>4.6500000000000004</v>
      </c>
      <c r="M67" s="12"/>
      <c r="N67" s="12"/>
      <c r="O67" s="33">
        <f t="shared" ref="O67:O130" si="4">C67+D67</f>
        <v>4.9000000000000004</v>
      </c>
      <c r="P67" s="33">
        <f t="shared" ref="P67:P130" si="5">SUM(E67+G67+I67+K67)</f>
        <v>20.330000000000002</v>
      </c>
      <c r="Q67" s="33">
        <f t="shared" ref="Q67:Q130" si="6">SUM(F67+H67+J67+L67)</f>
        <v>20.549999999999997</v>
      </c>
      <c r="R67" s="15">
        <f t="shared" ref="R67:R130" si="7">SUM(O67+P67+Q67+M67+N67)</f>
        <v>45.78</v>
      </c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">
      <c r="A68" s="41">
        <v>50</v>
      </c>
      <c r="B68" s="38">
        <v>17.8</v>
      </c>
      <c r="C68" s="38">
        <v>3.4</v>
      </c>
      <c r="D68" s="38">
        <v>3.8</v>
      </c>
      <c r="E68" s="39">
        <v>5.5</v>
      </c>
      <c r="F68" s="39">
        <v>6.1</v>
      </c>
      <c r="G68" s="39">
        <v>5.0999999999999996</v>
      </c>
      <c r="H68" s="39">
        <v>4.4000000000000004</v>
      </c>
      <c r="I68" s="39">
        <v>4.0999999999999996</v>
      </c>
      <c r="J68" s="39">
        <v>4</v>
      </c>
      <c r="K68" s="39">
        <v>4</v>
      </c>
      <c r="L68" s="39">
        <v>4.32</v>
      </c>
      <c r="M68" s="38"/>
      <c r="N68" s="38"/>
      <c r="O68" s="33">
        <f t="shared" si="4"/>
        <v>7.1999999999999993</v>
      </c>
      <c r="P68" s="33">
        <f t="shared" si="5"/>
        <v>18.7</v>
      </c>
      <c r="Q68" s="33">
        <f t="shared" si="6"/>
        <v>18.82</v>
      </c>
      <c r="R68" s="33">
        <f t="shared" si="7"/>
        <v>44.72</v>
      </c>
    </row>
    <row r="69" spans="1:27" x14ac:dyDescent="0.2">
      <c r="A69" s="9">
        <v>13</v>
      </c>
      <c r="B69" s="12">
        <v>15.6</v>
      </c>
      <c r="C69" s="12">
        <v>3.1</v>
      </c>
      <c r="D69" s="12">
        <v>2.95</v>
      </c>
      <c r="E69" s="32">
        <v>4.5999999999999996</v>
      </c>
      <c r="F69" s="32">
        <v>5.4</v>
      </c>
      <c r="G69" s="32">
        <v>4.8</v>
      </c>
      <c r="H69" s="32">
        <v>4.5999999999999996</v>
      </c>
      <c r="I69" s="32">
        <v>5</v>
      </c>
      <c r="J69" s="32">
        <v>5</v>
      </c>
      <c r="K69" s="32">
        <v>5</v>
      </c>
      <c r="L69" s="32">
        <v>4.2</v>
      </c>
      <c r="M69" s="12"/>
      <c r="N69" s="12"/>
      <c r="O69" s="33">
        <f t="shared" si="4"/>
        <v>6.0500000000000007</v>
      </c>
      <c r="P69" s="33">
        <f t="shared" si="5"/>
        <v>19.399999999999999</v>
      </c>
      <c r="Q69" s="33">
        <f t="shared" si="6"/>
        <v>19.2</v>
      </c>
      <c r="R69" s="15">
        <f t="shared" si="7"/>
        <v>44.65</v>
      </c>
    </row>
    <row r="70" spans="1:27" x14ac:dyDescent="0.2">
      <c r="A70" s="9">
        <v>55</v>
      </c>
      <c r="B70" s="12"/>
      <c r="C70" s="12">
        <v>2.6</v>
      </c>
      <c r="D70" s="12">
        <v>2.85</v>
      </c>
      <c r="E70" s="32">
        <v>5.0999999999999996</v>
      </c>
      <c r="F70" s="32">
        <v>5.0999999999999996</v>
      </c>
      <c r="G70" s="32">
        <v>4.4000000000000004</v>
      </c>
      <c r="H70" s="32">
        <v>5</v>
      </c>
      <c r="I70" s="32">
        <v>4.5</v>
      </c>
      <c r="J70" s="32">
        <v>4.3</v>
      </c>
      <c r="K70" s="32">
        <v>5.15</v>
      </c>
      <c r="L70" s="32">
        <v>5.42</v>
      </c>
      <c r="M70" s="12"/>
      <c r="N70" s="12"/>
      <c r="O70" s="33">
        <f t="shared" si="4"/>
        <v>5.45</v>
      </c>
      <c r="P70" s="33">
        <f t="shared" si="5"/>
        <v>19.149999999999999</v>
      </c>
      <c r="Q70" s="33">
        <f t="shared" si="6"/>
        <v>19.82</v>
      </c>
      <c r="R70" s="15">
        <f t="shared" si="7"/>
        <v>44.42</v>
      </c>
    </row>
    <row r="71" spans="1:27" x14ac:dyDescent="0.2">
      <c r="A71" s="41">
        <v>57</v>
      </c>
      <c r="B71" s="38"/>
      <c r="C71" s="38">
        <v>2.1</v>
      </c>
      <c r="D71" s="38">
        <v>2.4</v>
      </c>
      <c r="E71" s="39">
        <v>4.5</v>
      </c>
      <c r="F71" s="39">
        <v>4</v>
      </c>
      <c r="G71" s="39">
        <v>4.9000000000000004</v>
      </c>
      <c r="H71" s="39">
        <v>4.8</v>
      </c>
      <c r="I71" s="39">
        <v>5</v>
      </c>
      <c r="J71" s="39">
        <v>4.75</v>
      </c>
      <c r="K71" s="39">
        <v>5</v>
      </c>
      <c r="L71" s="39">
        <v>5.5</v>
      </c>
      <c r="M71" s="38"/>
      <c r="N71" s="38"/>
      <c r="O71" s="33">
        <f t="shared" si="4"/>
        <v>4.5</v>
      </c>
      <c r="P71" s="33">
        <f t="shared" si="5"/>
        <v>19.399999999999999</v>
      </c>
      <c r="Q71" s="33">
        <f t="shared" si="6"/>
        <v>19.05</v>
      </c>
      <c r="R71" s="33">
        <f t="shared" si="7"/>
        <v>42.95</v>
      </c>
    </row>
    <row r="72" spans="1:27" x14ac:dyDescent="0.2">
      <c r="A72" s="41">
        <v>5</v>
      </c>
      <c r="B72" s="38"/>
      <c r="C72" s="38">
        <v>2.8</v>
      </c>
      <c r="D72" s="38">
        <v>2.75</v>
      </c>
      <c r="E72" s="39">
        <v>4</v>
      </c>
      <c r="F72" s="39">
        <v>4</v>
      </c>
      <c r="G72" s="39">
        <v>4.0999999999999996</v>
      </c>
      <c r="H72" s="39">
        <v>4.0999999999999996</v>
      </c>
      <c r="I72" s="39">
        <v>5</v>
      </c>
      <c r="J72" s="39">
        <v>5</v>
      </c>
      <c r="K72" s="39">
        <v>4.5</v>
      </c>
      <c r="L72" s="39">
        <v>4.8</v>
      </c>
      <c r="M72" s="38"/>
      <c r="N72" s="38"/>
      <c r="O72" s="33">
        <f t="shared" si="4"/>
        <v>5.55</v>
      </c>
      <c r="P72" s="33">
        <f t="shared" si="5"/>
        <v>17.600000000000001</v>
      </c>
      <c r="Q72" s="33">
        <f t="shared" si="6"/>
        <v>17.899999999999999</v>
      </c>
      <c r="R72" s="33">
        <f t="shared" si="7"/>
        <v>41.05</v>
      </c>
    </row>
    <row r="73" spans="1:27" s="40" customFormat="1" x14ac:dyDescent="0.2">
      <c r="A73" s="41">
        <v>20</v>
      </c>
      <c r="B73" s="38">
        <v>20.7</v>
      </c>
      <c r="C73" s="38">
        <v>2.1</v>
      </c>
      <c r="D73" s="38">
        <v>2.6</v>
      </c>
      <c r="E73" s="39">
        <v>5</v>
      </c>
      <c r="F73" s="39">
        <v>5</v>
      </c>
      <c r="G73" s="39">
        <v>4.8</v>
      </c>
      <c r="H73" s="39">
        <v>5</v>
      </c>
      <c r="I73" s="39">
        <v>4.3</v>
      </c>
      <c r="J73" s="39">
        <v>4.3</v>
      </c>
      <c r="K73" s="39">
        <v>3.9</v>
      </c>
      <c r="L73" s="39">
        <v>4</v>
      </c>
      <c r="M73" s="38"/>
      <c r="N73" s="38"/>
      <c r="O73" s="33">
        <f t="shared" si="4"/>
        <v>4.7</v>
      </c>
      <c r="P73" s="33">
        <f t="shared" si="5"/>
        <v>18</v>
      </c>
      <c r="Q73" s="33">
        <f t="shared" si="6"/>
        <v>18.3</v>
      </c>
      <c r="R73" s="33">
        <f t="shared" si="7"/>
        <v>41</v>
      </c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">
      <c r="A74" s="9">
        <v>2</v>
      </c>
      <c r="B74" s="12">
        <v>25.58</v>
      </c>
      <c r="C74" s="12">
        <v>2.6</v>
      </c>
      <c r="D74" s="12">
        <v>3.2</v>
      </c>
      <c r="E74" s="32">
        <v>4</v>
      </c>
      <c r="F74" s="32">
        <v>4</v>
      </c>
      <c r="G74" s="32">
        <v>4</v>
      </c>
      <c r="H74" s="32">
        <v>4.9000000000000004</v>
      </c>
      <c r="I74" s="32">
        <v>4.25</v>
      </c>
      <c r="J74" s="32">
        <v>4</v>
      </c>
      <c r="K74" s="32">
        <v>4.3</v>
      </c>
      <c r="L74" s="32">
        <v>5.12</v>
      </c>
      <c r="M74" s="12"/>
      <c r="N74" s="12"/>
      <c r="O74" s="33">
        <f t="shared" si="4"/>
        <v>5.8000000000000007</v>
      </c>
      <c r="P74" s="33">
        <f t="shared" si="5"/>
        <v>16.55</v>
      </c>
      <c r="Q74" s="33">
        <f t="shared" si="6"/>
        <v>18.02</v>
      </c>
      <c r="R74" s="15">
        <f t="shared" si="7"/>
        <v>40.370000000000005</v>
      </c>
    </row>
    <row r="75" spans="1:27" x14ac:dyDescent="0.2">
      <c r="A75" s="37">
        <v>80</v>
      </c>
      <c r="B75" s="38"/>
      <c r="C75" s="38">
        <v>2.1</v>
      </c>
      <c r="D75" s="38">
        <v>2.0499999999999998</v>
      </c>
      <c r="E75" s="39">
        <v>4</v>
      </c>
      <c r="F75" s="39">
        <v>4</v>
      </c>
      <c r="G75" s="39">
        <v>4</v>
      </c>
      <c r="H75" s="39">
        <v>4</v>
      </c>
      <c r="I75" s="39">
        <v>4.2</v>
      </c>
      <c r="J75" s="39">
        <v>4.2</v>
      </c>
      <c r="K75" s="39">
        <v>4.5</v>
      </c>
      <c r="L75" s="39">
        <v>5</v>
      </c>
      <c r="M75" s="38"/>
      <c r="N75" s="38"/>
      <c r="O75" s="33">
        <f t="shared" si="4"/>
        <v>4.1500000000000004</v>
      </c>
      <c r="P75" s="33">
        <f t="shared" si="5"/>
        <v>16.7</v>
      </c>
      <c r="Q75" s="33">
        <f t="shared" si="6"/>
        <v>17.2</v>
      </c>
      <c r="R75" s="33">
        <f t="shared" si="7"/>
        <v>38.049999999999997</v>
      </c>
    </row>
    <row r="76" spans="1:27" x14ac:dyDescent="0.2">
      <c r="A76" s="41">
        <v>59</v>
      </c>
      <c r="B76" s="38"/>
      <c r="C76" s="38">
        <v>2.2000000000000002</v>
      </c>
      <c r="D76" s="38">
        <v>2.4</v>
      </c>
      <c r="E76" s="39">
        <v>4</v>
      </c>
      <c r="F76" s="39">
        <v>4.5</v>
      </c>
      <c r="G76" s="39">
        <v>4</v>
      </c>
      <c r="H76" s="39">
        <v>4.3</v>
      </c>
      <c r="I76" s="39">
        <v>4.5</v>
      </c>
      <c r="J76" s="39">
        <v>4.5</v>
      </c>
      <c r="K76" s="39">
        <v>3.5</v>
      </c>
      <c r="L76" s="39">
        <v>3</v>
      </c>
      <c r="M76" s="38"/>
      <c r="N76" s="38"/>
      <c r="O76" s="33">
        <f t="shared" si="4"/>
        <v>4.5999999999999996</v>
      </c>
      <c r="P76" s="33">
        <f t="shared" si="5"/>
        <v>16</v>
      </c>
      <c r="Q76" s="33">
        <f t="shared" si="6"/>
        <v>16.3</v>
      </c>
      <c r="R76" s="33">
        <f t="shared" si="7"/>
        <v>36.900000000000006</v>
      </c>
    </row>
    <row r="77" spans="1:27" s="40" customFormat="1" x14ac:dyDescent="0.2">
      <c r="A77" s="9">
        <v>42</v>
      </c>
      <c r="B77" s="12">
        <v>15.2</v>
      </c>
      <c r="C77" s="12">
        <v>2.4</v>
      </c>
      <c r="D77" s="12">
        <v>2.65</v>
      </c>
      <c r="E77" s="32">
        <v>5.0999999999999996</v>
      </c>
      <c r="F77" s="32">
        <v>5.0999999999999996</v>
      </c>
      <c r="G77" s="32">
        <v>4.2</v>
      </c>
      <c r="H77" s="32">
        <v>4.2</v>
      </c>
      <c r="I77" s="32">
        <v>4</v>
      </c>
      <c r="J77" s="32">
        <v>4</v>
      </c>
      <c r="K77" s="32">
        <v>2.2000000000000002</v>
      </c>
      <c r="L77" s="32">
        <v>2.6</v>
      </c>
      <c r="M77" s="12"/>
      <c r="N77" s="12"/>
      <c r="O77" s="33">
        <f t="shared" si="4"/>
        <v>5.05</v>
      </c>
      <c r="P77" s="33">
        <f t="shared" si="5"/>
        <v>15.5</v>
      </c>
      <c r="Q77" s="33">
        <f t="shared" si="6"/>
        <v>15.9</v>
      </c>
      <c r="R77" s="15">
        <f t="shared" si="7"/>
        <v>36.450000000000003</v>
      </c>
      <c r="S77" s="3"/>
      <c r="T77" s="3"/>
      <c r="U77" s="3"/>
      <c r="V77" s="3"/>
      <c r="W77" s="3"/>
      <c r="X77" s="3"/>
      <c r="Y77" s="3"/>
      <c r="Z77" s="3"/>
      <c r="AA77" s="3"/>
    </row>
    <row r="78" spans="1:27" s="40" customFormat="1" x14ac:dyDescent="0.2">
      <c r="A78" s="9">
        <v>39</v>
      </c>
      <c r="B78" s="12">
        <v>16.8</v>
      </c>
      <c r="C78" s="36">
        <v>2.8</v>
      </c>
      <c r="D78" s="12">
        <v>3.1</v>
      </c>
      <c r="E78" s="32">
        <v>3</v>
      </c>
      <c r="F78" s="32">
        <v>3</v>
      </c>
      <c r="G78" s="32">
        <v>3.7</v>
      </c>
      <c r="H78" s="32">
        <v>4.5999999999999996</v>
      </c>
      <c r="I78" s="32">
        <v>4</v>
      </c>
      <c r="J78" s="32">
        <v>4</v>
      </c>
      <c r="K78" s="32">
        <v>4.5</v>
      </c>
      <c r="L78" s="32">
        <v>2.9</v>
      </c>
      <c r="M78" s="12"/>
      <c r="N78" s="12"/>
      <c r="O78" s="33">
        <f t="shared" si="4"/>
        <v>5.9</v>
      </c>
      <c r="P78" s="33">
        <f t="shared" si="5"/>
        <v>15.2</v>
      </c>
      <c r="Q78" s="33">
        <f t="shared" si="6"/>
        <v>14.5</v>
      </c>
      <c r="R78" s="15">
        <f t="shared" si="7"/>
        <v>35.6</v>
      </c>
      <c r="S78" s="3"/>
      <c r="T78" s="3"/>
      <c r="U78" s="3"/>
      <c r="V78" s="3"/>
      <c r="W78" s="3"/>
      <c r="X78" s="3"/>
      <c r="Y78" s="3"/>
      <c r="Z78" s="3"/>
      <c r="AA78" s="3"/>
    </row>
    <row r="79" spans="1:27" s="40" customFormat="1" x14ac:dyDescent="0.2">
      <c r="A79" s="41">
        <v>58</v>
      </c>
      <c r="B79" s="38"/>
      <c r="C79" s="38">
        <v>2.4</v>
      </c>
      <c r="D79" s="38">
        <v>2.5</v>
      </c>
      <c r="E79" s="39">
        <v>5</v>
      </c>
      <c r="F79" s="39">
        <v>4</v>
      </c>
      <c r="G79" s="39">
        <v>3.9</v>
      </c>
      <c r="H79" s="39">
        <v>4.0999999999999996</v>
      </c>
      <c r="I79" s="39">
        <v>3.5</v>
      </c>
      <c r="J79" s="39">
        <v>3.5</v>
      </c>
      <c r="K79" s="39">
        <v>3.92</v>
      </c>
      <c r="L79" s="39">
        <v>2.78</v>
      </c>
      <c r="M79" s="38"/>
      <c r="N79" s="38"/>
      <c r="O79" s="33">
        <f t="shared" si="4"/>
        <v>4.9000000000000004</v>
      </c>
      <c r="P79" s="33">
        <f t="shared" si="5"/>
        <v>16.32</v>
      </c>
      <c r="Q79" s="33">
        <f t="shared" si="6"/>
        <v>14.379999999999999</v>
      </c>
      <c r="R79" s="33">
        <f t="shared" si="7"/>
        <v>35.599999999999994</v>
      </c>
      <c r="S79" s="3"/>
      <c r="T79" s="3"/>
      <c r="U79" s="3"/>
      <c r="V79" s="3"/>
      <c r="W79" s="3"/>
      <c r="X79" s="3"/>
      <c r="Y79" s="3"/>
      <c r="Z79" s="3"/>
      <c r="AA79" s="3"/>
    </row>
    <row r="80" spans="1:27" s="40" customFormat="1" x14ac:dyDescent="0.2">
      <c r="A80" s="9">
        <v>12</v>
      </c>
      <c r="B80" s="12">
        <v>18.8</v>
      </c>
      <c r="C80" s="12">
        <v>2.0499999999999998</v>
      </c>
      <c r="D80" s="12">
        <v>2.15</v>
      </c>
      <c r="E80" s="32">
        <v>4</v>
      </c>
      <c r="F80" s="32">
        <v>4</v>
      </c>
      <c r="G80" s="32">
        <v>3.9</v>
      </c>
      <c r="H80" s="32">
        <v>4.8</v>
      </c>
      <c r="I80" s="32">
        <v>4</v>
      </c>
      <c r="J80" s="32">
        <v>4</v>
      </c>
      <c r="K80" s="32">
        <v>2.8</v>
      </c>
      <c r="L80" s="32">
        <v>2</v>
      </c>
      <c r="M80" s="12"/>
      <c r="N80" s="12"/>
      <c r="O80" s="33">
        <f t="shared" si="4"/>
        <v>4.1999999999999993</v>
      </c>
      <c r="P80" s="33">
        <f t="shared" si="5"/>
        <v>14.7</v>
      </c>
      <c r="Q80" s="33">
        <f t="shared" si="6"/>
        <v>14.8</v>
      </c>
      <c r="R80" s="15">
        <f t="shared" si="7"/>
        <v>33.700000000000003</v>
      </c>
      <c r="S80" s="3"/>
      <c r="T80" s="3"/>
      <c r="U80" s="3"/>
      <c r="V80" s="3"/>
      <c r="W80" s="3"/>
      <c r="X80" s="3"/>
      <c r="Y80" s="3"/>
      <c r="Z80" s="3"/>
      <c r="AA80" s="3"/>
    </row>
    <row r="81" spans="1:27" s="40" customFormat="1" x14ac:dyDescent="0.2">
      <c r="A81" s="41">
        <v>81</v>
      </c>
      <c r="B81" s="38"/>
      <c r="C81" s="38">
        <v>2.1</v>
      </c>
      <c r="D81" s="38">
        <v>2.5499999999999998</v>
      </c>
      <c r="E81" s="39">
        <v>4.2</v>
      </c>
      <c r="F81" s="39">
        <v>4.2</v>
      </c>
      <c r="G81" s="39">
        <v>3.1</v>
      </c>
      <c r="H81" s="39">
        <v>4.5999999999999996</v>
      </c>
      <c r="I81" s="39">
        <v>3.5</v>
      </c>
      <c r="J81" s="39">
        <v>4</v>
      </c>
      <c r="K81" s="39">
        <v>3</v>
      </c>
      <c r="L81" s="39">
        <v>2.1</v>
      </c>
      <c r="M81" s="38"/>
      <c r="N81" s="38"/>
      <c r="O81" s="33">
        <f t="shared" si="4"/>
        <v>4.6500000000000004</v>
      </c>
      <c r="P81" s="33">
        <f t="shared" si="5"/>
        <v>13.8</v>
      </c>
      <c r="Q81" s="33">
        <f t="shared" si="6"/>
        <v>14.9</v>
      </c>
      <c r="R81" s="33">
        <f t="shared" si="7"/>
        <v>33.35</v>
      </c>
      <c r="S81" s="3"/>
      <c r="T81" s="3"/>
      <c r="U81" s="3"/>
      <c r="V81" s="3"/>
      <c r="W81" s="3"/>
      <c r="X81" s="3"/>
      <c r="Y81" s="3"/>
      <c r="Z81" s="3"/>
      <c r="AA81" s="3"/>
    </row>
    <row r="82" spans="1:27" s="40" customFormat="1" x14ac:dyDescent="0.2">
      <c r="A82" s="9">
        <v>43</v>
      </c>
      <c r="B82" s="12"/>
      <c r="C82" s="12">
        <v>2.4</v>
      </c>
      <c r="D82" s="12">
        <v>2.7</v>
      </c>
      <c r="E82" s="32">
        <v>4.0999999999999996</v>
      </c>
      <c r="F82" s="32">
        <v>4.2</v>
      </c>
      <c r="G82" s="32">
        <v>4.0999999999999996</v>
      </c>
      <c r="H82" s="32">
        <v>4</v>
      </c>
      <c r="I82" s="32">
        <v>4</v>
      </c>
      <c r="J82" s="32">
        <v>3.4</v>
      </c>
      <c r="K82" s="32">
        <v>2.2000000000000002</v>
      </c>
      <c r="L82" s="32">
        <v>2.1</v>
      </c>
      <c r="M82" s="12"/>
      <c r="N82" s="12"/>
      <c r="O82" s="33">
        <f t="shared" si="4"/>
        <v>5.0999999999999996</v>
      </c>
      <c r="P82" s="33">
        <f t="shared" si="5"/>
        <v>14.399999999999999</v>
      </c>
      <c r="Q82" s="33">
        <f t="shared" si="6"/>
        <v>13.7</v>
      </c>
      <c r="R82" s="15">
        <f t="shared" si="7"/>
        <v>33.200000000000003</v>
      </c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">
      <c r="A83" s="9"/>
      <c r="B83" s="12"/>
      <c r="C83" s="12"/>
      <c r="D83" s="12"/>
      <c r="E83" s="32"/>
      <c r="F83" s="32"/>
      <c r="G83" s="32"/>
      <c r="H83" s="32"/>
      <c r="I83" s="32"/>
      <c r="J83" s="32"/>
      <c r="K83" s="32"/>
      <c r="L83" s="32"/>
      <c r="M83" s="12"/>
      <c r="N83" s="12"/>
      <c r="O83" s="33">
        <f t="shared" si="4"/>
        <v>0</v>
      </c>
      <c r="P83" s="33">
        <f t="shared" si="5"/>
        <v>0</v>
      </c>
      <c r="Q83" s="33">
        <f t="shared" si="6"/>
        <v>0</v>
      </c>
      <c r="R83" s="15">
        <f t="shared" si="7"/>
        <v>0</v>
      </c>
    </row>
    <row r="84" spans="1:27" x14ac:dyDescent="0.2">
      <c r="A84" s="9"/>
      <c r="B84" s="12"/>
      <c r="C84" s="12"/>
      <c r="D84" s="12"/>
      <c r="E84" s="32"/>
      <c r="F84" s="32"/>
      <c r="G84" s="32"/>
      <c r="H84" s="32"/>
      <c r="I84" s="32"/>
      <c r="J84" s="32"/>
      <c r="K84" s="32"/>
      <c r="L84" s="32"/>
      <c r="M84" s="12"/>
      <c r="N84" s="12"/>
      <c r="O84" s="33">
        <f t="shared" si="4"/>
        <v>0</v>
      </c>
      <c r="P84" s="33">
        <f t="shared" si="5"/>
        <v>0</v>
      </c>
      <c r="Q84" s="33">
        <f t="shared" si="6"/>
        <v>0</v>
      </c>
      <c r="R84" s="15">
        <f t="shared" si="7"/>
        <v>0</v>
      </c>
    </row>
    <row r="85" spans="1:27" x14ac:dyDescent="0.2">
      <c r="A85" s="9"/>
      <c r="B85" s="12"/>
      <c r="C85" s="12"/>
      <c r="D85" s="12"/>
      <c r="E85" s="32"/>
      <c r="F85" s="32"/>
      <c r="G85" s="32"/>
      <c r="H85" s="32"/>
      <c r="I85" s="32"/>
      <c r="J85" s="32"/>
      <c r="K85" s="32"/>
      <c r="L85" s="32"/>
      <c r="M85" s="12"/>
      <c r="N85" s="12"/>
      <c r="O85" s="33">
        <f t="shared" si="4"/>
        <v>0</v>
      </c>
      <c r="P85" s="33">
        <f t="shared" si="5"/>
        <v>0</v>
      </c>
      <c r="Q85" s="33">
        <f t="shared" si="6"/>
        <v>0</v>
      </c>
      <c r="R85" s="15">
        <f t="shared" si="7"/>
        <v>0</v>
      </c>
    </row>
    <row r="86" spans="1:27" x14ac:dyDescent="0.2">
      <c r="A86" s="9"/>
      <c r="B86" s="12"/>
      <c r="C86" s="12"/>
      <c r="D86" s="12"/>
      <c r="E86" s="32"/>
      <c r="F86" s="32"/>
      <c r="G86" s="32"/>
      <c r="H86" s="32"/>
      <c r="I86" s="32"/>
      <c r="J86" s="32"/>
      <c r="K86" s="32"/>
      <c r="L86" s="32"/>
      <c r="M86" s="12"/>
      <c r="N86" s="12"/>
      <c r="O86" s="33">
        <f t="shared" si="4"/>
        <v>0</v>
      </c>
      <c r="P86" s="33">
        <f t="shared" si="5"/>
        <v>0</v>
      </c>
      <c r="Q86" s="33">
        <f t="shared" si="6"/>
        <v>0</v>
      </c>
      <c r="R86" s="15">
        <f t="shared" si="7"/>
        <v>0</v>
      </c>
    </row>
    <row r="87" spans="1:27" x14ac:dyDescent="0.2">
      <c r="A87" s="9"/>
      <c r="B87" s="12"/>
      <c r="C87" s="12"/>
      <c r="D87" s="12"/>
      <c r="E87" s="32"/>
      <c r="F87" s="32"/>
      <c r="G87" s="32"/>
      <c r="H87" s="32"/>
      <c r="I87" s="32"/>
      <c r="J87" s="32"/>
      <c r="K87" s="32"/>
      <c r="L87" s="32"/>
      <c r="M87" s="12"/>
      <c r="N87" s="12"/>
      <c r="O87" s="33">
        <f t="shared" si="4"/>
        <v>0</v>
      </c>
      <c r="P87" s="33">
        <f t="shared" si="5"/>
        <v>0</v>
      </c>
      <c r="Q87" s="33">
        <f t="shared" si="6"/>
        <v>0</v>
      </c>
      <c r="R87" s="15">
        <f t="shared" si="7"/>
        <v>0</v>
      </c>
    </row>
    <row r="88" spans="1:27" x14ac:dyDescent="0.25">
      <c r="A88" s="9"/>
      <c r="B88" s="12"/>
      <c r="C88" s="18"/>
      <c r="D88" s="12"/>
      <c r="E88" s="32"/>
      <c r="F88" s="32"/>
      <c r="G88" s="32"/>
      <c r="H88" s="32"/>
      <c r="I88" s="32"/>
      <c r="J88" s="32"/>
      <c r="K88" s="32"/>
      <c r="L88" s="32"/>
      <c r="M88" s="12"/>
      <c r="N88" s="12"/>
      <c r="O88" s="33">
        <f t="shared" si="4"/>
        <v>0</v>
      </c>
      <c r="P88" s="33">
        <f t="shared" si="5"/>
        <v>0</v>
      </c>
      <c r="Q88" s="33">
        <f t="shared" si="6"/>
        <v>0</v>
      </c>
      <c r="R88" s="15">
        <f t="shared" si="7"/>
        <v>0</v>
      </c>
    </row>
    <row r="89" spans="1:27" x14ac:dyDescent="0.25">
      <c r="A89" s="9"/>
      <c r="B89" s="12"/>
      <c r="C89" s="12"/>
      <c r="D89" s="12"/>
      <c r="E89" s="18"/>
      <c r="F89" s="18"/>
      <c r="G89" s="18"/>
      <c r="H89" s="18"/>
      <c r="I89" s="18"/>
      <c r="J89" s="18"/>
      <c r="K89" s="18"/>
      <c r="L89" s="18"/>
      <c r="M89" s="12"/>
      <c r="N89" s="12"/>
      <c r="O89" s="33">
        <f t="shared" si="4"/>
        <v>0</v>
      </c>
      <c r="P89" s="33">
        <f t="shared" si="5"/>
        <v>0</v>
      </c>
      <c r="Q89" s="33">
        <f t="shared" si="6"/>
        <v>0</v>
      </c>
      <c r="R89" s="15">
        <f t="shared" si="7"/>
        <v>0</v>
      </c>
    </row>
    <row r="90" spans="1:27" x14ac:dyDescent="0.2">
      <c r="A90" s="9"/>
      <c r="B90" s="12"/>
      <c r="C90" s="12"/>
      <c r="D90" s="12"/>
      <c r="E90" s="32"/>
      <c r="F90" s="32"/>
      <c r="G90" s="32"/>
      <c r="H90" s="32"/>
      <c r="I90" s="32"/>
      <c r="J90" s="32"/>
      <c r="K90" s="32"/>
      <c r="L90" s="32"/>
      <c r="M90" s="12"/>
      <c r="N90" s="12"/>
      <c r="O90" s="33">
        <f t="shared" si="4"/>
        <v>0</v>
      </c>
      <c r="P90" s="33">
        <f t="shared" si="5"/>
        <v>0</v>
      </c>
      <c r="Q90" s="33">
        <f t="shared" si="6"/>
        <v>0</v>
      </c>
      <c r="R90" s="15">
        <f t="shared" si="7"/>
        <v>0</v>
      </c>
    </row>
    <row r="91" spans="1:27" x14ac:dyDescent="0.2">
      <c r="A91" s="9"/>
      <c r="B91" s="12"/>
      <c r="C91" s="12"/>
      <c r="D91" s="12"/>
      <c r="E91" s="32"/>
      <c r="F91" s="32"/>
      <c r="G91" s="32"/>
      <c r="H91" s="32"/>
      <c r="I91" s="32"/>
      <c r="J91" s="32"/>
      <c r="K91" s="32"/>
      <c r="L91" s="32"/>
      <c r="M91" s="12"/>
      <c r="N91" s="12"/>
      <c r="O91" s="33">
        <f t="shared" si="4"/>
        <v>0</v>
      </c>
      <c r="P91" s="33">
        <f t="shared" si="5"/>
        <v>0</v>
      </c>
      <c r="Q91" s="33">
        <f t="shared" si="6"/>
        <v>0</v>
      </c>
      <c r="R91" s="15">
        <f t="shared" si="7"/>
        <v>0</v>
      </c>
    </row>
    <row r="92" spans="1:27" x14ac:dyDescent="0.2">
      <c r="A92" s="9"/>
      <c r="B92" s="12"/>
      <c r="C92" s="12"/>
      <c r="D92" s="12"/>
      <c r="E92" s="32"/>
      <c r="F92" s="32"/>
      <c r="G92" s="32"/>
      <c r="H92" s="32"/>
      <c r="I92" s="32"/>
      <c r="J92" s="32"/>
      <c r="K92" s="32"/>
      <c r="L92" s="32"/>
      <c r="M92" s="12"/>
      <c r="N92" s="12"/>
      <c r="O92" s="33">
        <f t="shared" si="4"/>
        <v>0</v>
      </c>
      <c r="P92" s="33">
        <f t="shared" si="5"/>
        <v>0</v>
      </c>
      <c r="Q92" s="33">
        <f t="shared" si="6"/>
        <v>0</v>
      </c>
      <c r="R92" s="15">
        <f t="shared" si="7"/>
        <v>0</v>
      </c>
    </row>
    <row r="93" spans="1:27" x14ac:dyDescent="0.2">
      <c r="A93" s="9"/>
      <c r="B93" s="12"/>
      <c r="C93" s="12"/>
      <c r="D93" s="12"/>
      <c r="E93" s="32"/>
      <c r="F93" s="32"/>
      <c r="G93" s="32"/>
      <c r="H93" s="32"/>
      <c r="I93" s="32"/>
      <c r="J93" s="32"/>
      <c r="K93" s="32"/>
      <c r="L93" s="32"/>
      <c r="M93" s="12"/>
      <c r="N93" s="12"/>
      <c r="O93" s="33">
        <f t="shared" si="4"/>
        <v>0</v>
      </c>
      <c r="P93" s="33">
        <f t="shared" si="5"/>
        <v>0</v>
      </c>
      <c r="Q93" s="33">
        <f t="shared" si="6"/>
        <v>0</v>
      </c>
      <c r="R93" s="15">
        <f t="shared" si="7"/>
        <v>0</v>
      </c>
    </row>
    <row r="94" spans="1:27" x14ac:dyDescent="0.2">
      <c r="A94" s="9"/>
      <c r="B94" s="12"/>
      <c r="C94" s="12"/>
      <c r="D94" s="12"/>
      <c r="E94" s="32"/>
      <c r="F94" s="32"/>
      <c r="G94" s="32"/>
      <c r="H94" s="32"/>
      <c r="I94" s="32"/>
      <c r="J94" s="32"/>
      <c r="K94" s="32"/>
      <c r="L94" s="32"/>
      <c r="M94" s="12"/>
      <c r="N94" s="12"/>
      <c r="O94" s="33">
        <f t="shared" si="4"/>
        <v>0</v>
      </c>
      <c r="P94" s="33">
        <f t="shared" si="5"/>
        <v>0</v>
      </c>
      <c r="Q94" s="33">
        <f t="shared" si="6"/>
        <v>0</v>
      </c>
      <c r="R94" s="15">
        <f t="shared" si="7"/>
        <v>0</v>
      </c>
    </row>
    <row r="95" spans="1:27" x14ac:dyDescent="0.2">
      <c r="A95" s="9"/>
      <c r="B95" s="12"/>
      <c r="C95" s="12"/>
      <c r="D95" s="12"/>
      <c r="E95" s="32"/>
      <c r="F95" s="32"/>
      <c r="G95" s="32"/>
      <c r="H95" s="32"/>
      <c r="I95" s="32"/>
      <c r="J95" s="32"/>
      <c r="K95" s="32"/>
      <c r="L95" s="32"/>
      <c r="M95" s="12"/>
      <c r="N95" s="12"/>
      <c r="O95" s="33">
        <f t="shared" si="4"/>
        <v>0</v>
      </c>
      <c r="P95" s="33">
        <f t="shared" si="5"/>
        <v>0</v>
      </c>
      <c r="Q95" s="33">
        <f t="shared" si="6"/>
        <v>0</v>
      </c>
      <c r="R95" s="15">
        <f t="shared" si="7"/>
        <v>0</v>
      </c>
    </row>
    <row r="96" spans="1:27" x14ac:dyDescent="0.2">
      <c r="A96" s="9"/>
      <c r="B96" s="12"/>
      <c r="C96" s="12"/>
      <c r="D96" s="12"/>
      <c r="E96" s="32"/>
      <c r="F96" s="32"/>
      <c r="G96" s="32"/>
      <c r="H96" s="32"/>
      <c r="I96" s="32"/>
      <c r="J96" s="32"/>
      <c r="K96" s="32"/>
      <c r="L96" s="32"/>
      <c r="M96" s="12"/>
      <c r="N96" s="12"/>
      <c r="O96" s="33">
        <f t="shared" si="4"/>
        <v>0</v>
      </c>
      <c r="P96" s="33">
        <f t="shared" si="5"/>
        <v>0</v>
      </c>
      <c r="Q96" s="33">
        <f t="shared" si="6"/>
        <v>0</v>
      </c>
      <c r="R96" s="15">
        <f t="shared" si="7"/>
        <v>0</v>
      </c>
    </row>
    <row r="97" spans="1:18" x14ac:dyDescent="0.2">
      <c r="A97" s="9"/>
      <c r="B97" s="12"/>
      <c r="C97" s="12"/>
      <c r="D97" s="12"/>
      <c r="E97" s="32"/>
      <c r="F97" s="32"/>
      <c r="G97" s="32"/>
      <c r="H97" s="32"/>
      <c r="I97" s="32"/>
      <c r="J97" s="32"/>
      <c r="K97" s="32"/>
      <c r="L97" s="32"/>
      <c r="M97" s="12"/>
      <c r="N97" s="12"/>
      <c r="O97" s="33">
        <f t="shared" si="4"/>
        <v>0</v>
      </c>
      <c r="P97" s="33">
        <f t="shared" si="5"/>
        <v>0</v>
      </c>
      <c r="Q97" s="33">
        <f t="shared" si="6"/>
        <v>0</v>
      </c>
      <c r="R97" s="15">
        <f t="shared" si="7"/>
        <v>0</v>
      </c>
    </row>
    <row r="98" spans="1:18" x14ac:dyDescent="0.2">
      <c r="A98" s="9"/>
      <c r="B98" s="12"/>
      <c r="C98" s="12"/>
      <c r="D98" s="12"/>
      <c r="E98" s="32"/>
      <c r="F98" s="32"/>
      <c r="G98" s="32"/>
      <c r="H98" s="32"/>
      <c r="I98" s="32"/>
      <c r="J98" s="32"/>
      <c r="K98" s="32"/>
      <c r="L98" s="32"/>
      <c r="M98" s="12"/>
      <c r="N98" s="12"/>
      <c r="O98" s="33">
        <f t="shared" si="4"/>
        <v>0</v>
      </c>
      <c r="P98" s="33">
        <f t="shared" si="5"/>
        <v>0</v>
      </c>
      <c r="Q98" s="33">
        <f t="shared" si="6"/>
        <v>0</v>
      </c>
      <c r="R98" s="15">
        <f t="shared" si="7"/>
        <v>0</v>
      </c>
    </row>
    <row r="99" spans="1:18" x14ac:dyDescent="0.2">
      <c r="A99" s="9"/>
      <c r="B99" s="12"/>
      <c r="C99" s="12"/>
      <c r="D99" s="12"/>
      <c r="E99" s="32"/>
      <c r="F99" s="32"/>
      <c r="G99" s="32"/>
      <c r="H99" s="32"/>
      <c r="I99" s="32"/>
      <c r="J99" s="32"/>
      <c r="K99" s="32"/>
      <c r="L99" s="32"/>
      <c r="M99" s="12"/>
      <c r="N99" s="12"/>
      <c r="O99" s="33">
        <f t="shared" si="4"/>
        <v>0</v>
      </c>
      <c r="P99" s="33">
        <f t="shared" si="5"/>
        <v>0</v>
      </c>
      <c r="Q99" s="33">
        <f t="shared" si="6"/>
        <v>0</v>
      </c>
      <c r="R99" s="15">
        <f t="shared" si="7"/>
        <v>0</v>
      </c>
    </row>
    <row r="100" spans="1:18" x14ac:dyDescent="0.2">
      <c r="A100" s="9"/>
      <c r="B100" s="12"/>
      <c r="C100" s="12"/>
      <c r="D100" s="12"/>
      <c r="E100" s="32"/>
      <c r="F100" s="32"/>
      <c r="G100" s="32"/>
      <c r="H100" s="32"/>
      <c r="I100" s="32"/>
      <c r="J100" s="32"/>
      <c r="K100" s="32"/>
      <c r="L100" s="32"/>
      <c r="M100" s="12"/>
      <c r="N100" s="12"/>
      <c r="O100" s="33">
        <f t="shared" si="4"/>
        <v>0</v>
      </c>
      <c r="P100" s="33">
        <f t="shared" si="5"/>
        <v>0</v>
      </c>
      <c r="Q100" s="33">
        <f t="shared" si="6"/>
        <v>0</v>
      </c>
      <c r="R100" s="15">
        <f t="shared" si="7"/>
        <v>0</v>
      </c>
    </row>
    <row r="101" spans="1:18" x14ac:dyDescent="0.2">
      <c r="A101" s="9"/>
      <c r="B101" s="12"/>
      <c r="C101" s="12"/>
      <c r="D101" s="12"/>
      <c r="E101" s="32"/>
      <c r="F101" s="32"/>
      <c r="G101" s="32"/>
      <c r="H101" s="32"/>
      <c r="I101" s="32"/>
      <c r="J101" s="32"/>
      <c r="K101" s="32"/>
      <c r="L101" s="32"/>
      <c r="M101" s="12"/>
      <c r="N101" s="12"/>
      <c r="O101" s="33">
        <f t="shared" si="4"/>
        <v>0</v>
      </c>
      <c r="P101" s="33">
        <f t="shared" si="5"/>
        <v>0</v>
      </c>
      <c r="Q101" s="33">
        <f t="shared" si="6"/>
        <v>0</v>
      </c>
      <c r="R101" s="15">
        <f t="shared" si="7"/>
        <v>0</v>
      </c>
    </row>
    <row r="102" spans="1:18" x14ac:dyDescent="0.2">
      <c r="A102" s="9"/>
      <c r="B102" s="12"/>
      <c r="C102" s="12"/>
      <c r="D102" s="12"/>
      <c r="E102" s="32"/>
      <c r="F102" s="32"/>
      <c r="G102" s="32"/>
      <c r="H102" s="32"/>
      <c r="I102" s="32"/>
      <c r="J102" s="32"/>
      <c r="K102" s="32"/>
      <c r="L102" s="32"/>
      <c r="M102" s="12"/>
      <c r="N102" s="12"/>
      <c r="O102" s="33">
        <f t="shared" si="4"/>
        <v>0</v>
      </c>
      <c r="P102" s="33">
        <f t="shared" si="5"/>
        <v>0</v>
      </c>
      <c r="Q102" s="33">
        <f t="shared" si="6"/>
        <v>0</v>
      </c>
      <c r="R102" s="15">
        <f t="shared" si="7"/>
        <v>0</v>
      </c>
    </row>
    <row r="103" spans="1:18" x14ac:dyDescent="0.2">
      <c r="A103" s="9"/>
      <c r="B103" s="12"/>
      <c r="C103" s="12"/>
      <c r="D103" s="12"/>
      <c r="E103" s="32"/>
      <c r="F103" s="32"/>
      <c r="G103" s="32"/>
      <c r="H103" s="32"/>
      <c r="I103" s="32"/>
      <c r="J103" s="32"/>
      <c r="K103" s="32"/>
      <c r="L103" s="32"/>
      <c r="M103" s="12"/>
      <c r="N103" s="12"/>
      <c r="O103" s="33">
        <f t="shared" si="4"/>
        <v>0</v>
      </c>
      <c r="P103" s="33">
        <f t="shared" si="5"/>
        <v>0</v>
      </c>
      <c r="Q103" s="33">
        <f t="shared" si="6"/>
        <v>0</v>
      </c>
      <c r="R103" s="15">
        <f t="shared" si="7"/>
        <v>0</v>
      </c>
    </row>
    <row r="104" spans="1:18" x14ac:dyDescent="0.2">
      <c r="A104" s="9"/>
      <c r="B104" s="12"/>
      <c r="C104" s="12"/>
      <c r="D104" s="12"/>
      <c r="E104" s="32"/>
      <c r="F104" s="32"/>
      <c r="G104" s="32"/>
      <c r="H104" s="32"/>
      <c r="I104" s="32"/>
      <c r="J104" s="32"/>
      <c r="K104" s="32"/>
      <c r="L104" s="32"/>
      <c r="M104" s="12"/>
      <c r="N104" s="12"/>
      <c r="O104" s="33">
        <f t="shared" si="4"/>
        <v>0</v>
      </c>
      <c r="P104" s="33">
        <f t="shared" si="5"/>
        <v>0</v>
      </c>
      <c r="Q104" s="33">
        <f t="shared" si="6"/>
        <v>0</v>
      </c>
      <c r="R104" s="15">
        <f t="shared" si="7"/>
        <v>0</v>
      </c>
    </row>
    <row r="105" spans="1:18" x14ac:dyDescent="0.2">
      <c r="A105" s="9"/>
      <c r="B105" s="12"/>
      <c r="C105" s="12"/>
      <c r="D105" s="12"/>
      <c r="E105" s="32"/>
      <c r="F105" s="32"/>
      <c r="G105" s="32"/>
      <c r="H105" s="32"/>
      <c r="I105" s="32"/>
      <c r="J105" s="32"/>
      <c r="K105" s="32"/>
      <c r="L105" s="32"/>
      <c r="M105" s="12"/>
      <c r="N105" s="12"/>
      <c r="O105" s="33">
        <f t="shared" si="4"/>
        <v>0</v>
      </c>
      <c r="P105" s="33">
        <f t="shared" si="5"/>
        <v>0</v>
      </c>
      <c r="Q105" s="33">
        <f t="shared" si="6"/>
        <v>0</v>
      </c>
      <c r="R105" s="15">
        <f t="shared" si="7"/>
        <v>0</v>
      </c>
    </row>
    <row r="106" spans="1:18" x14ac:dyDescent="0.2">
      <c r="A106" s="9"/>
      <c r="B106" s="12"/>
      <c r="C106" s="12"/>
      <c r="D106" s="12"/>
      <c r="E106" s="32"/>
      <c r="F106" s="32"/>
      <c r="G106" s="32"/>
      <c r="H106" s="32"/>
      <c r="I106" s="32"/>
      <c r="J106" s="32"/>
      <c r="K106" s="32"/>
      <c r="L106" s="32"/>
      <c r="M106" s="12"/>
      <c r="N106" s="12"/>
      <c r="O106" s="33">
        <f t="shared" si="4"/>
        <v>0</v>
      </c>
      <c r="P106" s="33">
        <f t="shared" si="5"/>
        <v>0</v>
      </c>
      <c r="Q106" s="33">
        <f t="shared" si="6"/>
        <v>0</v>
      </c>
      <c r="R106" s="15">
        <f t="shared" si="7"/>
        <v>0</v>
      </c>
    </row>
    <row r="107" spans="1:18" x14ac:dyDescent="0.2">
      <c r="A107" s="9"/>
      <c r="B107" s="12"/>
      <c r="C107" s="12"/>
      <c r="D107" s="12"/>
      <c r="E107" s="32"/>
      <c r="F107" s="32"/>
      <c r="G107" s="32"/>
      <c r="H107" s="32"/>
      <c r="I107" s="32"/>
      <c r="J107" s="32"/>
      <c r="K107" s="32"/>
      <c r="L107" s="32"/>
      <c r="M107" s="12"/>
      <c r="N107" s="12"/>
      <c r="O107" s="33">
        <f t="shared" si="4"/>
        <v>0</v>
      </c>
      <c r="P107" s="33">
        <f t="shared" si="5"/>
        <v>0</v>
      </c>
      <c r="Q107" s="33">
        <f t="shared" si="6"/>
        <v>0</v>
      </c>
      <c r="R107" s="15">
        <f t="shared" si="7"/>
        <v>0</v>
      </c>
    </row>
    <row r="108" spans="1:18" x14ac:dyDescent="0.2">
      <c r="A108" s="9"/>
      <c r="B108" s="12"/>
      <c r="C108" s="12"/>
      <c r="D108" s="12"/>
      <c r="E108" s="32"/>
      <c r="F108" s="32"/>
      <c r="G108" s="32"/>
      <c r="H108" s="32"/>
      <c r="I108" s="32"/>
      <c r="J108" s="32"/>
      <c r="K108" s="32"/>
      <c r="L108" s="32"/>
      <c r="M108" s="12"/>
      <c r="N108" s="12"/>
      <c r="O108" s="33">
        <f t="shared" si="4"/>
        <v>0</v>
      </c>
      <c r="P108" s="33">
        <f t="shared" si="5"/>
        <v>0</v>
      </c>
      <c r="Q108" s="33">
        <f t="shared" si="6"/>
        <v>0</v>
      </c>
      <c r="R108" s="15">
        <f t="shared" si="7"/>
        <v>0</v>
      </c>
    </row>
    <row r="109" spans="1:18" x14ac:dyDescent="0.2">
      <c r="A109" s="9"/>
      <c r="B109" s="12"/>
      <c r="C109" s="12"/>
      <c r="D109" s="12"/>
      <c r="E109" s="32"/>
      <c r="F109" s="32"/>
      <c r="G109" s="32"/>
      <c r="H109" s="32"/>
      <c r="I109" s="32"/>
      <c r="J109" s="32"/>
      <c r="K109" s="32"/>
      <c r="L109" s="32"/>
      <c r="M109" s="12"/>
      <c r="N109" s="12"/>
      <c r="O109" s="33">
        <f t="shared" si="4"/>
        <v>0</v>
      </c>
      <c r="P109" s="33">
        <f t="shared" si="5"/>
        <v>0</v>
      </c>
      <c r="Q109" s="33">
        <f t="shared" si="6"/>
        <v>0</v>
      </c>
      <c r="R109" s="15">
        <f t="shared" si="7"/>
        <v>0</v>
      </c>
    </row>
    <row r="110" spans="1:18" x14ac:dyDescent="0.2">
      <c r="A110" s="9"/>
      <c r="B110" s="12"/>
      <c r="C110" s="12"/>
      <c r="D110" s="12"/>
      <c r="E110" s="32"/>
      <c r="F110" s="32"/>
      <c r="G110" s="32"/>
      <c r="H110" s="32"/>
      <c r="I110" s="32"/>
      <c r="J110" s="32"/>
      <c r="K110" s="32"/>
      <c r="L110" s="32"/>
      <c r="M110" s="12"/>
      <c r="N110" s="12"/>
      <c r="O110" s="33">
        <f t="shared" si="4"/>
        <v>0</v>
      </c>
      <c r="P110" s="33">
        <f t="shared" si="5"/>
        <v>0</v>
      </c>
      <c r="Q110" s="33">
        <f t="shared" si="6"/>
        <v>0</v>
      </c>
      <c r="R110" s="15">
        <f t="shared" si="7"/>
        <v>0</v>
      </c>
    </row>
    <row r="111" spans="1:18" x14ac:dyDescent="0.2">
      <c r="A111" s="9"/>
      <c r="B111" s="12"/>
      <c r="C111" s="12"/>
      <c r="D111" s="12"/>
      <c r="E111" s="32"/>
      <c r="F111" s="32"/>
      <c r="G111" s="32"/>
      <c r="H111" s="32"/>
      <c r="I111" s="32"/>
      <c r="J111" s="32"/>
      <c r="K111" s="32"/>
      <c r="L111" s="32"/>
      <c r="M111" s="12"/>
      <c r="N111" s="12"/>
      <c r="O111" s="33">
        <f t="shared" si="4"/>
        <v>0</v>
      </c>
      <c r="P111" s="33">
        <f t="shared" si="5"/>
        <v>0</v>
      </c>
      <c r="Q111" s="33">
        <f t="shared" si="6"/>
        <v>0</v>
      </c>
      <c r="R111" s="15">
        <f t="shared" si="7"/>
        <v>0</v>
      </c>
    </row>
    <row r="112" spans="1:18" x14ac:dyDescent="0.2">
      <c r="A112" s="9"/>
      <c r="B112" s="12"/>
      <c r="C112" s="12"/>
      <c r="D112" s="12"/>
      <c r="E112" s="32"/>
      <c r="F112" s="32"/>
      <c r="G112" s="32"/>
      <c r="H112" s="32"/>
      <c r="I112" s="32"/>
      <c r="J112" s="32"/>
      <c r="K112" s="32"/>
      <c r="L112" s="32"/>
      <c r="M112" s="12"/>
      <c r="N112" s="12"/>
      <c r="O112" s="33">
        <f t="shared" si="4"/>
        <v>0</v>
      </c>
      <c r="P112" s="33">
        <f t="shared" si="5"/>
        <v>0</v>
      </c>
      <c r="Q112" s="33">
        <f t="shared" si="6"/>
        <v>0</v>
      </c>
      <c r="R112" s="15">
        <f t="shared" si="7"/>
        <v>0</v>
      </c>
    </row>
    <row r="113" spans="1:18" x14ac:dyDescent="0.2">
      <c r="A113" s="9"/>
      <c r="B113" s="12"/>
      <c r="C113" s="12"/>
      <c r="D113" s="12"/>
      <c r="E113" s="32"/>
      <c r="F113" s="32"/>
      <c r="G113" s="32"/>
      <c r="H113" s="32"/>
      <c r="I113" s="32"/>
      <c r="J113" s="32"/>
      <c r="K113" s="32"/>
      <c r="L113" s="32"/>
      <c r="M113" s="12"/>
      <c r="N113" s="12"/>
      <c r="O113" s="33">
        <f t="shared" si="4"/>
        <v>0</v>
      </c>
      <c r="P113" s="33">
        <f t="shared" si="5"/>
        <v>0</v>
      </c>
      <c r="Q113" s="33">
        <f t="shared" si="6"/>
        <v>0</v>
      </c>
      <c r="R113" s="15">
        <f t="shared" si="7"/>
        <v>0</v>
      </c>
    </row>
    <row r="114" spans="1:18" x14ac:dyDescent="0.2">
      <c r="A114" s="9"/>
      <c r="B114" s="12"/>
      <c r="C114" s="12"/>
      <c r="D114" s="12"/>
      <c r="E114" s="32"/>
      <c r="F114" s="32"/>
      <c r="G114" s="32"/>
      <c r="H114" s="32"/>
      <c r="I114" s="32"/>
      <c r="J114" s="32"/>
      <c r="K114" s="32"/>
      <c r="L114" s="32"/>
      <c r="M114" s="12"/>
      <c r="N114" s="12"/>
      <c r="O114" s="33">
        <f t="shared" si="4"/>
        <v>0</v>
      </c>
      <c r="P114" s="33">
        <f t="shared" si="5"/>
        <v>0</v>
      </c>
      <c r="Q114" s="33">
        <f t="shared" si="6"/>
        <v>0</v>
      </c>
      <c r="R114" s="15">
        <f t="shared" si="7"/>
        <v>0</v>
      </c>
    </row>
    <row r="115" spans="1:18" x14ac:dyDescent="0.2">
      <c r="A115" s="9"/>
      <c r="B115" s="12"/>
      <c r="C115" s="12"/>
      <c r="D115" s="12"/>
      <c r="E115" s="32"/>
      <c r="F115" s="32"/>
      <c r="G115" s="32"/>
      <c r="H115" s="32"/>
      <c r="I115" s="32"/>
      <c r="J115" s="32"/>
      <c r="K115" s="32"/>
      <c r="L115" s="32"/>
      <c r="M115" s="12"/>
      <c r="N115" s="12"/>
      <c r="O115" s="33">
        <f t="shared" si="4"/>
        <v>0</v>
      </c>
      <c r="P115" s="33">
        <f t="shared" si="5"/>
        <v>0</v>
      </c>
      <c r="Q115" s="33">
        <f t="shared" si="6"/>
        <v>0</v>
      </c>
      <c r="R115" s="15">
        <f t="shared" si="7"/>
        <v>0</v>
      </c>
    </row>
    <row r="116" spans="1:18" x14ac:dyDescent="0.2">
      <c r="A116" s="9"/>
      <c r="B116" s="12"/>
      <c r="C116" s="12"/>
      <c r="D116" s="12"/>
      <c r="E116" s="32"/>
      <c r="F116" s="32"/>
      <c r="G116" s="32"/>
      <c r="H116" s="32"/>
      <c r="I116" s="32"/>
      <c r="J116" s="32"/>
      <c r="K116" s="32"/>
      <c r="L116" s="32"/>
      <c r="M116" s="12"/>
      <c r="N116" s="12"/>
      <c r="O116" s="33">
        <f t="shared" si="4"/>
        <v>0</v>
      </c>
      <c r="P116" s="33">
        <f t="shared" si="5"/>
        <v>0</v>
      </c>
      <c r="Q116" s="33">
        <f t="shared" si="6"/>
        <v>0</v>
      </c>
      <c r="R116" s="15">
        <f t="shared" si="7"/>
        <v>0</v>
      </c>
    </row>
    <row r="117" spans="1:18" x14ac:dyDescent="0.2">
      <c r="A117" s="9"/>
      <c r="B117" s="12"/>
      <c r="C117" s="12"/>
      <c r="D117" s="12"/>
      <c r="E117" s="32"/>
      <c r="F117" s="32"/>
      <c r="G117" s="32"/>
      <c r="H117" s="32"/>
      <c r="I117" s="32"/>
      <c r="J117" s="32"/>
      <c r="K117" s="32"/>
      <c r="L117" s="32"/>
      <c r="M117" s="12"/>
      <c r="N117" s="12"/>
      <c r="O117" s="33">
        <f t="shared" si="4"/>
        <v>0</v>
      </c>
      <c r="P117" s="33">
        <f t="shared" si="5"/>
        <v>0</v>
      </c>
      <c r="Q117" s="33">
        <f t="shared" si="6"/>
        <v>0</v>
      </c>
      <c r="R117" s="15">
        <f t="shared" si="7"/>
        <v>0</v>
      </c>
    </row>
    <row r="118" spans="1:18" x14ac:dyDescent="0.2">
      <c r="A118" s="9"/>
      <c r="B118" s="12"/>
      <c r="C118" s="12"/>
      <c r="D118" s="12"/>
      <c r="E118" s="32"/>
      <c r="F118" s="32"/>
      <c r="G118" s="32"/>
      <c r="H118" s="32"/>
      <c r="I118" s="32"/>
      <c r="J118" s="32"/>
      <c r="K118" s="32"/>
      <c r="L118" s="32"/>
      <c r="M118" s="12"/>
      <c r="N118" s="12"/>
      <c r="O118" s="33">
        <f t="shared" si="4"/>
        <v>0</v>
      </c>
      <c r="P118" s="33">
        <f t="shared" si="5"/>
        <v>0</v>
      </c>
      <c r="Q118" s="33">
        <f t="shared" si="6"/>
        <v>0</v>
      </c>
      <c r="R118" s="15">
        <f t="shared" si="7"/>
        <v>0</v>
      </c>
    </row>
    <row r="119" spans="1:18" x14ac:dyDescent="0.25">
      <c r="A119" s="9"/>
      <c r="B119" s="12"/>
      <c r="C119" s="18"/>
      <c r="D119" s="12"/>
      <c r="E119" s="32"/>
      <c r="F119" s="32"/>
      <c r="G119" s="32"/>
      <c r="H119" s="32"/>
      <c r="I119" s="32"/>
      <c r="J119" s="32"/>
      <c r="K119" s="32"/>
      <c r="L119" s="32"/>
      <c r="M119" s="12"/>
      <c r="N119" s="12"/>
      <c r="O119" s="33">
        <f t="shared" si="4"/>
        <v>0</v>
      </c>
      <c r="P119" s="33">
        <f t="shared" si="5"/>
        <v>0</v>
      </c>
      <c r="Q119" s="33">
        <f t="shared" si="6"/>
        <v>0</v>
      </c>
      <c r="R119" s="15">
        <f t="shared" si="7"/>
        <v>0</v>
      </c>
    </row>
    <row r="120" spans="1:18" x14ac:dyDescent="0.2">
      <c r="A120" s="9"/>
      <c r="B120" s="12"/>
      <c r="C120" s="12"/>
      <c r="D120" s="12"/>
      <c r="E120" s="32"/>
      <c r="F120" s="32"/>
      <c r="G120" s="32"/>
      <c r="H120" s="32"/>
      <c r="I120" s="32"/>
      <c r="J120" s="32"/>
      <c r="K120" s="32"/>
      <c r="L120" s="32"/>
      <c r="M120" s="12"/>
      <c r="N120" s="12"/>
      <c r="O120" s="33">
        <f t="shared" si="4"/>
        <v>0</v>
      </c>
      <c r="P120" s="33">
        <f t="shared" si="5"/>
        <v>0</v>
      </c>
      <c r="Q120" s="33">
        <f t="shared" si="6"/>
        <v>0</v>
      </c>
      <c r="R120" s="15">
        <f t="shared" si="7"/>
        <v>0</v>
      </c>
    </row>
    <row r="121" spans="1:18" x14ac:dyDescent="0.2">
      <c r="A121" s="9"/>
      <c r="B121" s="12"/>
      <c r="C121" s="12"/>
      <c r="D121" s="12"/>
      <c r="E121" s="32"/>
      <c r="F121" s="32"/>
      <c r="G121" s="32"/>
      <c r="H121" s="32"/>
      <c r="I121" s="32"/>
      <c r="J121" s="32"/>
      <c r="K121" s="32"/>
      <c r="L121" s="32"/>
      <c r="M121" s="12"/>
      <c r="N121" s="12"/>
      <c r="O121" s="33">
        <f t="shared" si="4"/>
        <v>0</v>
      </c>
      <c r="P121" s="33">
        <f t="shared" si="5"/>
        <v>0</v>
      </c>
      <c r="Q121" s="33">
        <f t="shared" si="6"/>
        <v>0</v>
      </c>
      <c r="R121" s="15">
        <f t="shared" si="7"/>
        <v>0</v>
      </c>
    </row>
    <row r="122" spans="1:18" x14ac:dyDescent="0.2">
      <c r="A122" s="9"/>
      <c r="B122" s="12"/>
      <c r="C122" s="12"/>
      <c r="D122" s="12"/>
      <c r="E122" s="32"/>
      <c r="F122" s="32"/>
      <c r="G122" s="32"/>
      <c r="H122" s="32"/>
      <c r="I122" s="32"/>
      <c r="J122" s="32"/>
      <c r="K122" s="32"/>
      <c r="L122" s="32"/>
      <c r="M122" s="12"/>
      <c r="N122" s="12"/>
      <c r="O122" s="33">
        <f t="shared" si="4"/>
        <v>0</v>
      </c>
      <c r="P122" s="33">
        <f t="shared" si="5"/>
        <v>0</v>
      </c>
      <c r="Q122" s="33">
        <f t="shared" si="6"/>
        <v>0</v>
      </c>
      <c r="R122" s="15">
        <f t="shared" si="7"/>
        <v>0</v>
      </c>
    </row>
    <row r="123" spans="1:18" x14ac:dyDescent="0.2">
      <c r="A123" s="9"/>
      <c r="B123" s="12"/>
      <c r="C123" s="12"/>
      <c r="D123" s="12"/>
      <c r="E123" s="32"/>
      <c r="F123" s="32"/>
      <c r="G123" s="32"/>
      <c r="H123" s="32"/>
      <c r="I123" s="32"/>
      <c r="J123" s="32"/>
      <c r="K123" s="32"/>
      <c r="L123" s="32"/>
      <c r="M123" s="12"/>
      <c r="N123" s="12"/>
      <c r="O123" s="33">
        <f t="shared" si="4"/>
        <v>0</v>
      </c>
      <c r="P123" s="33">
        <f t="shared" si="5"/>
        <v>0</v>
      </c>
      <c r="Q123" s="33">
        <f t="shared" si="6"/>
        <v>0</v>
      </c>
      <c r="R123" s="15">
        <f t="shared" si="7"/>
        <v>0</v>
      </c>
    </row>
    <row r="124" spans="1:18" x14ac:dyDescent="0.2">
      <c r="A124" s="9"/>
      <c r="B124" s="12"/>
      <c r="C124" s="12"/>
      <c r="D124" s="12"/>
      <c r="E124" s="32"/>
      <c r="F124" s="32"/>
      <c r="G124" s="32"/>
      <c r="H124" s="32"/>
      <c r="I124" s="32"/>
      <c r="J124" s="32"/>
      <c r="K124" s="32"/>
      <c r="L124" s="32"/>
      <c r="M124" s="12"/>
      <c r="N124" s="12"/>
      <c r="O124" s="33">
        <f t="shared" si="4"/>
        <v>0</v>
      </c>
      <c r="P124" s="33">
        <f t="shared" si="5"/>
        <v>0</v>
      </c>
      <c r="Q124" s="33">
        <f t="shared" si="6"/>
        <v>0</v>
      </c>
      <c r="R124" s="15">
        <f t="shared" si="7"/>
        <v>0</v>
      </c>
    </row>
    <row r="125" spans="1:18" x14ac:dyDescent="0.2">
      <c r="A125" s="9"/>
      <c r="B125" s="12"/>
      <c r="C125" s="12"/>
      <c r="D125" s="12"/>
      <c r="E125" s="32"/>
      <c r="F125" s="32"/>
      <c r="G125" s="32"/>
      <c r="H125" s="32"/>
      <c r="I125" s="32"/>
      <c r="J125" s="32"/>
      <c r="K125" s="32"/>
      <c r="L125" s="32"/>
      <c r="M125" s="12"/>
      <c r="N125" s="12"/>
      <c r="O125" s="33">
        <f t="shared" si="4"/>
        <v>0</v>
      </c>
      <c r="P125" s="33">
        <f t="shared" si="5"/>
        <v>0</v>
      </c>
      <c r="Q125" s="33">
        <f t="shared" si="6"/>
        <v>0</v>
      </c>
      <c r="R125" s="15">
        <f t="shared" si="7"/>
        <v>0</v>
      </c>
    </row>
    <row r="126" spans="1:18" x14ac:dyDescent="0.2">
      <c r="A126" s="9"/>
      <c r="B126" s="12"/>
      <c r="C126" s="12"/>
      <c r="D126" s="12"/>
      <c r="E126" s="32"/>
      <c r="F126" s="32"/>
      <c r="G126" s="32"/>
      <c r="H126" s="32"/>
      <c r="I126" s="32"/>
      <c r="J126" s="32"/>
      <c r="K126" s="32"/>
      <c r="L126" s="32"/>
      <c r="M126" s="12"/>
      <c r="N126" s="12"/>
      <c r="O126" s="33">
        <f t="shared" si="4"/>
        <v>0</v>
      </c>
      <c r="P126" s="33">
        <f t="shared" si="5"/>
        <v>0</v>
      </c>
      <c r="Q126" s="33">
        <f t="shared" si="6"/>
        <v>0</v>
      </c>
      <c r="R126" s="15">
        <f t="shared" si="7"/>
        <v>0</v>
      </c>
    </row>
    <row r="127" spans="1:18" x14ac:dyDescent="0.2">
      <c r="A127" s="9"/>
      <c r="B127" s="12"/>
      <c r="C127" s="12"/>
      <c r="D127" s="12"/>
      <c r="E127" s="32"/>
      <c r="F127" s="32"/>
      <c r="G127" s="32"/>
      <c r="H127" s="32"/>
      <c r="I127" s="32"/>
      <c r="J127" s="32"/>
      <c r="K127" s="32"/>
      <c r="L127" s="32"/>
      <c r="M127" s="12"/>
      <c r="N127" s="12"/>
      <c r="O127" s="33">
        <f t="shared" si="4"/>
        <v>0</v>
      </c>
      <c r="P127" s="33">
        <f t="shared" si="5"/>
        <v>0</v>
      </c>
      <c r="Q127" s="33">
        <f t="shared" si="6"/>
        <v>0</v>
      </c>
      <c r="R127" s="15">
        <f t="shared" si="7"/>
        <v>0</v>
      </c>
    </row>
    <row r="128" spans="1:18" x14ac:dyDescent="0.2">
      <c r="A128" s="9"/>
      <c r="B128" s="12"/>
      <c r="C128" s="12"/>
      <c r="D128" s="12"/>
      <c r="E128" s="32"/>
      <c r="F128" s="32"/>
      <c r="G128" s="32"/>
      <c r="H128" s="32"/>
      <c r="I128" s="32"/>
      <c r="J128" s="32"/>
      <c r="K128" s="32"/>
      <c r="L128" s="32"/>
      <c r="M128" s="12"/>
      <c r="N128" s="12"/>
      <c r="O128" s="33">
        <f t="shared" si="4"/>
        <v>0</v>
      </c>
      <c r="P128" s="33">
        <f t="shared" si="5"/>
        <v>0</v>
      </c>
      <c r="Q128" s="33">
        <f t="shared" si="6"/>
        <v>0</v>
      </c>
      <c r="R128" s="15">
        <f t="shared" si="7"/>
        <v>0</v>
      </c>
    </row>
    <row r="129" spans="1:18" x14ac:dyDescent="0.2">
      <c r="A129" s="9"/>
      <c r="B129" s="12"/>
      <c r="C129" s="12"/>
      <c r="D129" s="12"/>
      <c r="E129" s="32"/>
      <c r="F129" s="32"/>
      <c r="G129" s="32"/>
      <c r="H129" s="32"/>
      <c r="I129" s="32"/>
      <c r="J129" s="32"/>
      <c r="K129" s="32"/>
      <c r="L129" s="32"/>
      <c r="M129" s="12"/>
      <c r="N129" s="12"/>
      <c r="O129" s="33">
        <f t="shared" si="4"/>
        <v>0</v>
      </c>
      <c r="P129" s="33">
        <f t="shared" si="5"/>
        <v>0</v>
      </c>
      <c r="Q129" s="33">
        <f t="shared" si="6"/>
        <v>0</v>
      </c>
      <c r="R129" s="15">
        <f t="shared" si="7"/>
        <v>0</v>
      </c>
    </row>
    <row r="130" spans="1:18" x14ac:dyDescent="0.2">
      <c r="A130" s="9"/>
      <c r="B130" s="12"/>
      <c r="C130" s="12"/>
      <c r="D130" s="12"/>
      <c r="E130" s="32"/>
      <c r="F130" s="32"/>
      <c r="G130" s="32"/>
      <c r="H130" s="32"/>
      <c r="I130" s="32"/>
      <c r="J130" s="32"/>
      <c r="K130" s="32"/>
      <c r="L130" s="32"/>
      <c r="M130" s="12"/>
      <c r="N130" s="12"/>
      <c r="O130" s="33">
        <f t="shared" si="4"/>
        <v>0</v>
      </c>
      <c r="P130" s="33">
        <f t="shared" si="5"/>
        <v>0</v>
      </c>
      <c r="Q130" s="33">
        <f t="shared" si="6"/>
        <v>0</v>
      </c>
      <c r="R130" s="15">
        <f t="shared" si="7"/>
        <v>0</v>
      </c>
    </row>
    <row r="131" spans="1:18" x14ac:dyDescent="0.2">
      <c r="A131" s="9"/>
      <c r="B131" s="12"/>
      <c r="C131" s="12"/>
      <c r="D131" s="12"/>
      <c r="E131" s="32"/>
      <c r="F131" s="32"/>
      <c r="G131" s="32"/>
      <c r="H131" s="32"/>
      <c r="I131" s="32"/>
      <c r="J131" s="32"/>
      <c r="K131" s="32"/>
      <c r="L131" s="32"/>
      <c r="M131" s="12"/>
      <c r="N131" s="12"/>
      <c r="O131" s="33">
        <f t="shared" ref="O131:O194" si="8">C131+D131</f>
        <v>0</v>
      </c>
      <c r="P131" s="33">
        <f t="shared" ref="P131:P194" si="9">SUM(E131+G131+I131+K131)</f>
        <v>0</v>
      </c>
      <c r="Q131" s="33">
        <f t="shared" ref="Q131:Q194" si="10">SUM(F131+H131+J131+L131)</f>
        <v>0</v>
      </c>
      <c r="R131" s="15">
        <f t="shared" ref="R131:R194" si="11">SUM(O131+P131+Q131+M131+N131)</f>
        <v>0</v>
      </c>
    </row>
    <row r="132" spans="1:18" x14ac:dyDescent="0.2">
      <c r="A132" s="9"/>
      <c r="B132" s="12"/>
      <c r="C132" s="12"/>
      <c r="D132" s="12"/>
      <c r="E132" s="32"/>
      <c r="F132" s="32"/>
      <c r="G132" s="32"/>
      <c r="H132" s="32"/>
      <c r="I132" s="32"/>
      <c r="J132" s="32"/>
      <c r="K132" s="32"/>
      <c r="L132" s="32"/>
      <c r="M132" s="12"/>
      <c r="N132" s="12"/>
      <c r="O132" s="33">
        <f t="shared" si="8"/>
        <v>0</v>
      </c>
      <c r="P132" s="33">
        <f t="shared" si="9"/>
        <v>0</v>
      </c>
      <c r="Q132" s="33">
        <f t="shared" si="10"/>
        <v>0</v>
      </c>
      <c r="R132" s="15">
        <f t="shared" si="11"/>
        <v>0</v>
      </c>
    </row>
    <row r="133" spans="1:18" x14ac:dyDescent="0.2">
      <c r="A133" s="9"/>
      <c r="B133" s="12"/>
      <c r="C133" s="12"/>
      <c r="D133" s="12"/>
      <c r="E133" s="32"/>
      <c r="F133" s="32"/>
      <c r="G133" s="32"/>
      <c r="H133" s="32"/>
      <c r="I133" s="32"/>
      <c r="J133" s="32"/>
      <c r="K133" s="32"/>
      <c r="L133" s="32"/>
      <c r="M133" s="12"/>
      <c r="N133" s="12"/>
      <c r="O133" s="33">
        <f t="shared" si="8"/>
        <v>0</v>
      </c>
      <c r="P133" s="33">
        <f t="shared" si="9"/>
        <v>0</v>
      </c>
      <c r="Q133" s="33">
        <f t="shared" si="10"/>
        <v>0</v>
      </c>
      <c r="R133" s="15">
        <f t="shared" si="11"/>
        <v>0</v>
      </c>
    </row>
    <row r="134" spans="1:18" x14ac:dyDescent="0.2">
      <c r="A134" s="9"/>
      <c r="B134" s="12"/>
      <c r="C134" s="12"/>
      <c r="D134" s="12"/>
      <c r="E134" s="32"/>
      <c r="F134" s="32"/>
      <c r="G134" s="32"/>
      <c r="H134" s="32"/>
      <c r="I134" s="32"/>
      <c r="J134" s="32"/>
      <c r="K134" s="32"/>
      <c r="L134" s="32"/>
      <c r="M134" s="12"/>
      <c r="N134" s="12"/>
      <c r="O134" s="33">
        <f t="shared" si="8"/>
        <v>0</v>
      </c>
      <c r="P134" s="33">
        <f t="shared" si="9"/>
        <v>0</v>
      </c>
      <c r="Q134" s="33">
        <f t="shared" si="10"/>
        <v>0</v>
      </c>
      <c r="R134" s="15">
        <f t="shared" si="11"/>
        <v>0</v>
      </c>
    </row>
    <row r="135" spans="1:18" x14ac:dyDescent="0.2">
      <c r="A135" s="9"/>
      <c r="B135" s="12"/>
      <c r="C135" s="12"/>
      <c r="D135" s="12"/>
      <c r="E135" s="32"/>
      <c r="F135" s="32"/>
      <c r="G135" s="32"/>
      <c r="H135" s="32"/>
      <c r="I135" s="32"/>
      <c r="J135" s="32"/>
      <c r="K135" s="32"/>
      <c r="L135" s="32"/>
      <c r="M135" s="12"/>
      <c r="N135" s="12"/>
      <c r="O135" s="33">
        <f t="shared" si="8"/>
        <v>0</v>
      </c>
      <c r="P135" s="33">
        <f t="shared" si="9"/>
        <v>0</v>
      </c>
      <c r="Q135" s="33">
        <f t="shared" si="10"/>
        <v>0</v>
      </c>
      <c r="R135" s="15">
        <f t="shared" si="11"/>
        <v>0</v>
      </c>
    </row>
    <row r="136" spans="1:18" x14ac:dyDescent="0.2">
      <c r="A136" s="9"/>
      <c r="B136" s="12"/>
      <c r="C136" s="12"/>
      <c r="D136" s="12"/>
      <c r="E136" s="32"/>
      <c r="F136" s="32"/>
      <c r="G136" s="32"/>
      <c r="H136" s="32"/>
      <c r="I136" s="32"/>
      <c r="J136" s="32"/>
      <c r="K136" s="32"/>
      <c r="L136" s="32"/>
      <c r="M136" s="12"/>
      <c r="N136" s="12"/>
      <c r="O136" s="33">
        <f t="shared" si="8"/>
        <v>0</v>
      </c>
      <c r="P136" s="33">
        <f t="shared" si="9"/>
        <v>0</v>
      </c>
      <c r="Q136" s="33">
        <f t="shared" si="10"/>
        <v>0</v>
      </c>
      <c r="R136" s="15">
        <f t="shared" si="11"/>
        <v>0</v>
      </c>
    </row>
    <row r="137" spans="1:18" x14ac:dyDescent="0.25">
      <c r="A137" s="9"/>
      <c r="B137" s="12"/>
      <c r="C137" s="18"/>
      <c r="D137" s="12"/>
      <c r="E137" s="32"/>
      <c r="F137" s="32"/>
      <c r="G137" s="32"/>
      <c r="H137" s="32"/>
      <c r="I137" s="32"/>
      <c r="J137" s="32"/>
      <c r="K137" s="32"/>
      <c r="L137" s="32"/>
      <c r="M137" s="12"/>
      <c r="N137" s="12"/>
      <c r="O137" s="33">
        <f t="shared" si="8"/>
        <v>0</v>
      </c>
      <c r="P137" s="33">
        <f t="shared" si="9"/>
        <v>0</v>
      </c>
      <c r="Q137" s="33">
        <f t="shared" si="10"/>
        <v>0</v>
      </c>
      <c r="R137" s="15">
        <f t="shared" si="11"/>
        <v>0</v>
      </c>
    </row>
    <row r="138" spans="1:18" x14ac:dyDescent="0.2">
      <c r="A138" s="9"/>
      <c r="B138" s="12"/>
      <c r="C138" s="12"/>
      <c r="D138" s="12"/>
      <c r="E138" s="32"/>
      <c r="F138" s="32"/>
      <c r="G138" s="32"/>
      <c r="H138" s="32"/>
      <c r="I138" s="32"/>
      <c r="J138" s="32"/>
      <c r="K138" s="32"/>
      <c r="L138" s="32"/>
      <c r="M138" s="12"/>
      <c r="N138" s="12"/>
      <c r="O138" s="33">
        <f t="shared" si="8"/>
        <v>0</v>
      </c>
      <c r="P138" s="33">
        <f t="shared" si="9"/>
        <v>0</v>
      </c>
      <c r="Q138" s="33">
        <f t="shared" si="10"/>
        <v>0</v>
      </c>
      <c r="R138" s="15">
        <f t="shared" si="11"/>
        <v>0</v>
      </c>
    </row>
    <row r="139" spans="1:18" x14ac:dyDescent="0.2">
      <c r="A139" s="9"/>
      <c r="B139" s="12"/>
      <c r="C139" s="12"/>
      <c r="D139" s="12"/>
      <c r="E139" s="32"/>
      <c r="F139" s="32"/>
      <c r="G139" s="32"/>
      <c r="H139" s="32"/>
      <c r="I139" s="32"/>
      <c r="J139" s="32"/>
      <c r="K139" s="32"/>
      <c r="L139" s="32"/>
      <c r="M139" s="12"/>
      <c r="N139" s="12"/>
      <c r="O139" s="33">
        <f t="shared" si="8"/>
        <v>0</v>
      </c>
      <c r="P139" s="33">
        <f t="shared" si="9"/>
        <v>0</v>
      </c>
      <c r="Q139" s="33">
        <f t="shared" si="10"/>
        <v>0</v>
      </c>
      <c r="R139" s="15">
        <f t="shared" si="11"/>
        <v>0</v>
      </c>
    </row>
    <row r="140" spans="1:18" x14ac:dyDescent="0.2">
      <c r="A140" s="9"/>
      <c r="B140" s="12"/>
      <c r="C140" s="12"/>
      <c r="D140" s="12"/>
      <c r="E140" s="32"/>
      <c r="F140" s="32"/>
      <c r="G140" s="32"/>
      <c r="H140" s="32"/>
      <c r="I140" s="32"/>
      <c r="J140" s="32"/>
      <c r="K140" s="32"/>
      <c r="L140" s="32"/>
      <c r="M140" s="12"/>
      <c r="N140" s="12"/>
      <c r="O140" s="33">
        <f t="shared" si="8"/>
        <v>0</v>
      </c>
      <c r="P140" s="33">
        <f t="shared" si="9"/>
        <v>0</v>
      </c>
      <c r="Q140" s="33">
        <f t="shared" si="10"/>
        <v>0</v>
      </c>
      <c r="R140" s="15">
        <f t="shared" si="11"/>
        <v>0</v>
      </c>
    </row>
    <row r="141" spans="1:18" x14ac:dyDescent="0.2">
      <c r="A141" s="9"/>
      <c r="B141" s="12"/>
      <c r="C141" s="12"/>
      <c r="D141" s="12"/>
      <c r="E141" s="32"/>
      <c r="F141" s="32"/>
      <c r="G141" s="32"/>
      <c r="H141" s="32"/>
      <c r="I141" s="32"/>
      <c r="J141" s="32"/>
      <c r="K141" s="32"/>
      <c r="L141" s="32"/>
      <c r="M141" s="12"/>
      <c r="N141" s="12"/>
      <c r="O141" s="33">
        <f t="shared" si="8"/>
        <v>0</v>
      </c>
      <c r="P141" s="33">
        <f t="shared" si="9"/>
        <v>0</v>
      </c>
      <c r="Q141" s="33">
        <f t="shared" si="10"/>
        <v>0</v>
      </c>
      <c r="R141" s="15">
        <f t="shared" si="11"/>
        <v>0</v>
      </c>
    </row>
    <row r="142" spans="1:18" x14ac:dyDescent="0.2">
      <c r="A142" s="9"/>
      <c r="B142" s="12"/>
      <c r="C142" s="12"/>
      <c r="D142" s="12"/>
      <c r="E142" s="32"/>
      <c r="F142" s="32"/>
      <c r="G142" s="32"/>
      <c r="H142" s="32"/>
      <c r="I142" s="32"/>
      <c r="J142" s="32"/>
      <c r="K142" s="32"/>
      <c r="L142" s="32"/>
      <c r="M142" s="12"/>
      <c r="N142" s="12"/>
      <c r="O142" s="33">
        <f t="shared" si="8"/>
        <v>0</v>
      </c>
      <c r="P142" s="33">
        <f t="shared" si="9"/>
        <v>0</v>
      </c>
      <c r="Q142" s="33">
        <f t="shared" si="10"/>
        <v>0</v>
      </c>
      <c r="R142" s="15">
        <f t="shared" si="11"/>
        <v>0</v>
      </c>
    </row>
    <row r="143" spans="1:18" x14ac:dyDescent="0.2">
      <c r="A143" s="9"/>
      <c r="B143" s="12"/>
      <c r="C143" s="12"/>
      <c r="D143" s="12"/>
      <c r="E143" s="32"/>
      <c r="F143" s="32"/>
      <c r="G143" s="32"/>
      <c r="H143" s="32"/>
      <c r="I143" s="32"/>
      <c r="J143" s="32"/>
      <c r="K143" s="32"/>
      <c r="L143" s="32"/>
      <c r="M143" s="12"/>
      <c r="N143" s="12"/>
      <c r="O143" s="33">
        <f t="shared" si="8"/>
        <v>0</v>
      </c>
      <c r="P143" s="33">
        <f t="shared" si="9"/>
        <v>0</v>
      </c>
      <c r="Q143" s="33">
        <f t="shared" si="10"/>
        <v>0</v>
      </c>
      <c r="R143" s="15">
        <f t="shared" si="11"/>
        <v>0</v>
      </c>
    </row>
    <row r="144" spans="1:18" x14ac:dyDescent="0.2">
      <c r="A144" s="9"/>
      <c r="B144" s="12"/>
      <c r="C144" s="12"/>
      <c r="D144" s="12"/>
      <c r="E144" s="32"/>
      <c r="F144" s="32"/>
      <c r="G144" s="32"/>
      <c r="H144" s="32"/>
      <c r="I144" s="32"/>
      <c r="J144" s="32"/>
      <c r="K144" s="32"/>
      <c r="L144" s="32"/>
      <c r="M144" s="12"/>
      <c r="N144" s="12"/>
      <c r="O144" s="33">
        <f t="shared" si="8"/>
        <v>0</v>
      </c>
      <c r="P144" s="33">
        <f t="shared" si="9"/>
        <v>0</v>
      </c>
      <c r="Q144" s="33">
        <f t="shared" si="10"/>
        <v>0</v>
      </c>
      <c r="R144" s="15">
        <f t="shared" si="11"/>
        <v>0</v>
      </c>
    </row>
    <row r="145" spans="1:18" x14ac:dyDescent="0.2">
      <c r="A145" s="9"/>
      <c r="B145" s="12"/>
      <c r="C145" s="12"/>
      <c r="D145" s="12"/>
      <c r="E145" s="32"/>
      <c r="F145" s="32"/>
      <c r="G145" s="32"/>
      <c r="H145" s="32"/>
      <c r="I145" s="32"/>
      <c r="J145" s="32"/>
      <c r="K145" s="32"/>
      <c r="L145" s="32"/>
      <c r="M145" s="12"/>
      <c r="N145" s="12"/>
      <c r="O145" s="33">
        <f t="shared" si="8"/>
        <v>0</v>
      </c>
      <c r="P145" s="33">
        <f t="shared" si="9"/>
        <v>0</v>
      </c>
      <c r="Q145" s="33">
        <f t="shared" si="10"/>
        <v>0</v>
      </c>
      <c r="R145" s="15">
        <f t="shared" si="11"/>
        <v>0</v>
      </c>
    </row>
    <row r="146" spans="1:18" x14ac:dyDescent="0.2">
      <c r="A146" s="9"/>
      <c r="B146" s="12"/>
      <c r="C146" s="12"/>
      <c r="D146" s="12"/>
      <c r="E146" s="32"/>
      <c r="F146" s="32"/>
      <c r="G146" s="32"/>
      <c r="H146" s="32"/>
      <c r="I146" s="32"/>
      <c r="J146" s="32"/>
      <c r="K146" s="32"/>
      <c r="L146" s="32"/>
      <c r="M146" s="12"/>
      <c r="N146" s="12"/>
      <c r="O146" s="33">
        <f t="shared" si="8"/>
        <v>0</v>
      </c>
      <c r="P146" s="33">
        <f t="shared" si="9"/>
        <v>0</v>
      </c>
      <c r="Q146" s="33">
        <f t="shared" si="10"/>
        <v>0</v>
      </c>
      <c r="R146" s="15">
        <f t="shared" si="11"/>
        <v>0</v>
      </c>
    </row>
    <row r="147" spans="1:18" x14ac:dyDescent="0.2">
      <c r="A147" s="9"/>
      <c r="B147" s="12"/>
      <c r="C147" s="12"/>
      <c r="D147" s="12"/>
      <c r="E147" s="32"/>
      <c r="F147" s="32"/>
      <c r="G147" s="32"/>
      <c r="H147" s="32"/>
      <c r="I147" s="32"/>
      <c r="J147" s="32"/>
      <c r="K147" s="32"/>
      <c r="L147" s="32"/>
      <c r="M147" s="12"/>
      <c r="N147" s="12"/>
      <c r="O147" s="33">
        <f t="shared" si="8"/>
        <v>0</v>
      </c>
      <c r="P147" s="33">
        <f t="shared" si="9"/>
        <v>0</v>
      </c>
      <c r="Q147" s="33">
        <f t="shared" si="10"/>
        <v>0</v>
      </c>
      <c r="R147" s="15">
        <f t="shared" si="11"/>
        <v>0</v>
      </c>
    </row>
    <row r="148" spans="1:18" x14ac:dyDescent="0.2">
      <c r="A148" s="9"/>
      <c r="B148" s="12"/>
      <c r="C148" s="12"/>
      <c r="D148" s="12"/>
      <c r="E148" s="32"/>
      <c r="F148" s="32"/>
      <c r="G148" s="32"/>
      <c r="H148" s="32"/>
      <c r="I148" s="32"/>
      <c r="J148" s="32"/>
      <c r="K148" s="32"/>
      <c r="L148" s="32"/>
      <c r="M148" s="12"/>
      <c r="N148" s="12"/>
      <c r="O148" s="33">
        <f t="shared" si="8"/>
        <v>0</v>
      </c>
      <c r="P148" s="33">
        <f t="shared" si="9"/>
        <v>0</v>
      </c>
      <c r="Q148" s="33">
        <f t="shared" si="10"/>
        <v>0</v>
      </c>
      <c r="R148" s="15">
        <f t="shared" si="11"/>
        <v>0</v>
      </c>
    </row>
    <row r="149" spans="1:18" x14ac:dyDescent="0.2">
      <c r="A149" s="9"/>
      <c r="B149" s="12"/>
      <c r="C149" s="12"/>
      <c r="D149" s="12"/>
      <c r="E149" s="32"/>
      <c r="F149" s="32"/>
      <c r="G149" s="32"/>
      <c r="H149" s="32"/>
      <c r="I149" s="32"/>
      <c r="J149" s="32"/>
      <c r="K149" s="32"/>
      <c r="L149" s="32"/>
      <c r="M149" s="12"/>
      <c r="N149" s="12"/>
      <c r="O149" s="33">
        <f t="shared" si="8"/>
        <v>0</v>
      </c>
      <c r="P149" s="33">
        <f t="shared" si="9"/>
        <v>0</v>
      </c>
      <c r="Q149" s="33">
        <f t="shared" si="10"/>
        <v>0</v>
      </c>
      <c r="R149" s="15">
        <f t="shared" si="11"/>
        <v>0</v>
      </c>
    </row>
    <row r="150" spans="1:18" x14ac:dyDescent="0.2">
      <c r="A150" s="9"/>
      <c r="B150" s="12"/>
      <c r="C150" s="12"/>
      <c r="D150" s="12"/>
      <c r="E150" s="32"/>
      <c r="F150" s="32"/>
      <c r="G150" s="32"/>
      <c r="H150" s="32"/>
      <c r="I150" s="32"/>
      <c r="J150" s="32"/>
      <c r="K150" s="32"/>
      <c r="L150" s="32"/>
      <c r="M150" s="12"/>
      <c r="N150" s="12"/>
      <c r="O150" s="33">
        <f t="shared" si="8"/>
        <v>0</v>
      </c>
      <c r="P150" s="33">
        <f t="shared" si="9"/>
        <v>0</v>
      </c>
      <c r="Q150" s="33">
        <f t="shared" si="10"/>
        <v>0</v>
      </c>
      <c r="R150" s="15">
        <f t="shared" si="11"/>
        <v>0</v>
      </c>
    </row>
    <row r="151" spans="1:18" x14ac:dyDescent="0.2">
      <c r="A151" s="9"/>
      <c r="B151" s="12"/>
      <c r="C151" s="12"/>
      <c r="D151" s="12"/>
      <c r="E151" s="32"/>
      <c r="F151" s="32"/>
      <c r="G151" s="32"/>
      <c r="H151" s="32"/>
      <c r="I151" s="32"/>
      <c r="J151" s="32"/>
      <c r="K151" s="32"/>
      <c r="L151" s="32"/>
      <c r="M151" s="12"/>
      <c r="N151" s="12"/>
      <c r="O151" s="33">
        <f t="shared" si="8"/>
        <v>0</v>
      </c>
      <c r="P151" s="33">
        <f t="shared" si="9"/>
        <v>0</v>
      </c>
      <c r="Q151" s="33">
        <f t="shared" si="10"/>
        <v>0</v>
      </c>
      <c r="R151" s="15">
        <f t="shared" si="11"/>
        <v>0</v>
      </c>
    </row>
    <row r="152" spans="1:18" x14ac:dyDescent="0.2">
      <c r="A152" s="9"/>
      <c r="B152" s="12"/>
      <c r="C152" s="12"/>
      <c r="D152" s="12"/>
      <c r="E152" s="32"/>
      <c r="F152" s="32"/>
      <c r="G152" s="32"/>
      <c r="H152" s="32"/>
      <c r="I152" s="32"/>
      <c r="J152" s="32"/>
      <c r="K152" s="32"/>
      <c r="L152" s="32"/>
      <c r="M152" s="12"/>
      <c r="N152" s="12"/>
      <c r="O152" s="33">
        <f t="shared" si="8"/>
        <v>0</v>
      </c>
      <c r="P152" s="33">
        <f t="shared" si="9"/>
        <v>0</v>
      </c>
      <c r="Q152" s="33">
        <f t="shared" si="10"/>
        <v>0</v>
      </c>
      <c r="R152" s="15">
        <f t="shared" si="11"/>
        <v>0</v>
      </c>
    </row>
    <row r="153" spans="1:18" x14ac:dyDescent="0.2">
      <c r="A153" s="9"/>
      <c r="B153" s="12"/>
      <c r="C153" s="12"/>
      <c r="D153" s="12"/>
      <c r="E153" s="32"/>
      <c r="F153" s="32"/>
      <c r="G153" s="32"/>
      <c r="H153" s="32"/>
      <c r="I153" s="32"/>
      <c r="J153" s="32"/>
      <c r="K153" s="32"/>
      <c r="L153" s="32"/>
      <c r="M153" s="12"/>
      <c r="N153" s="12"/>
      <c r="O153" s="33">
        <f t="shared" si="8"/>
        <v>0</v>
      </c>
      <c r="P153" s="33">
        <f t="shared" si="9"/>
        <v>0</v>
      </c>
      <c r="Q153" s="33">
        <f t="shared" si="10"/>
        <v>0</v>
      </c>
      <c r="R153" s="15">
        <f t="shared" si="11"/>
        <v>0</v>
      </c>
    </row>
    <row r="154" spans="1:18" x14ac:dyDescent="0.2">
      <c r="A154" s="9"/>
      <c r="B154" s="12"/>
      <c r="C154" s="12"/>
      <c r="D154" s="12"/>
      <c r="E154" s="32"/>
      <c r="F154" s="32"/>
      <c r="G154" s="32"/>
      <c r="H154" s="32"/>
      <c r="I154" s="32"/>
      <c r="J154" s="32"/>
      <c r="K154" s="32"/>
      <c r="L154" s="32"/>
      <c r="M154" s="12"/>
      <c r="N154" s="12"/>
      <c r="O154" s="33">
        <f t="shared" si="8"/>
        <v>0</v>
      </c>
      <c r="P154" s="33">
        <f t="shared" si="9"/>
        <v>0</v>
      </c>
      <c r="Q154" s="33">
        <f t="shared" si="10"/>
        <v>0</v>
      </c>
      <c r="R154" s="15">
        <f t="shared" si="11"/>
        <v>0</v>
      </c>
    </row>
    <row r="155" spans="1:18" x14ac:dyDescent="0.25">
      <c r="A155" s="10"/>
      <c r="B155" s="18"/>
      <c r="C155" s="18"/>
      <c r="D155" s="18"/>
      <c r="E155" s="32"/>
      <c r="F155" s="32"/>
      <c r="G155" s="32"/>
      <c r="H155" s="32"/>
      <c r="I155" s="32"/>
      <c r="J155" s="32"/>
      <c r="K155" s="32"/>
      <c r="L155" s="32"/>
      <c r="M155" s="12"/>
      <c r="N155" s="12"/>
      <c r="O155" s="33">
        <f t="shared" si="8"/>
        <v>0</v>
      </c>
      <c r="P155" s="33">
        <f t="shared" si="9"/>
        <v>0</v>
      </c>
      <c r="Q155" s="33">
        <f t="shared" si="10"/>
        <v>0</v>
      </c>
      <c r="R155" s="15">
        <f t="shared" si="11"/>
        <v>0</v>
      </c>
    </row>
    <row r="156" spans="1:18" x14ac:dyDescent="0.2">
      <c r="A156" s="9"/>
      <c r="B156" s="12"/>
      <c r="C156" s="12"/>
      <c r="D156" s="12"/>
      <c r="E156" s="32"/>
      <c r="F156" s="32"/>
      <c r="G156" s="32"/>
      <c r="H156" s="32"/>
      <c r="I156" s="32"/>
      <c r="J156" s="32"/>
      <c r="K156" s="32"/>
      <c r="L156" s="32"/>
      <c r="M156" s="12"/>
      <c r="N156" s="12"/>
      <c r="O156" s="33">
        <f t="shared" si="8"/>
        <v>0</v>
      </c>
      <c r="P156" s="33">
        <f t="shared" si="9"/>
        <v>0</v>
      </c>
      <c r="Q156" s="33">
        <f t="shared" si="10"/>
        <v>0</v>
      </c>
      <c r="R156" s="15">
        <f t="shared" si="11"/>
        <v>0</v>
      </c>
    </row>
    <row r="157" spans="1:18" x14ac:dyDescent="0.2">
      <c r="A157" s="9"/>
      <c r="B157" s="12"/>
      <c r="C157" s="12"/>
      <c r="D157" s="12"/>
      <c r="E157" s="32"/>
      <c r="F157" s="32"/>
      <c r="G157" s="32"/>
      <c r="H157" s="32"/>
      <c r="I157" s="32"/>
      <c r="J157" s="32"/>
      <c r="K157" s="32"/>
      <c r="L157" s="32"/>
      <c r="M157" s="12"/>
      <c r="N157" s="12"/>
      <c r="O157" s="33">
        <f t="shared" si="8"/>
        <v>0</v>
      </c>
      <c r="P157" s="33">
        <f t="shared" si="9"/>
        <v>0</v>
      </c>
      <c r="Q157" s="33">
        <f t="shared" si="10"/>
        <v>0</v>
      </c>
      <c r="R157" s="15">
        <f t="shared" si="11"/>
        <v>0</v>
      </c>
    </row>
    <row r="158" spans="1:18" x14ac:dyDescent="0.2">
      <c r="A158" s="9"/>
      <c r="B158" s="12"/>
      <c r="C158" s="12"/>
      <c r="D158" s="12"/>
      <c r="E158" s="32"/>
      <c r="F158" s="32"/>
      <c r="G158" s="32"/>
      <c r="H158" s="32"/>
      <c r="I158" s="32"/>
      <c r="J158" s="32"/>
      <c r="K158" s="32"/>
      <c r="L158" s="32"/>
      <c r="M158" s="12"/>
      <c r="N158" s="12"/>
      <c r="O158" s="33">
        <f t="shared" si="8"/>
        <v>0</v>
      </c>
      <c r="P158" s="33">
        <f t="shared" si="9"/>
        <v>0</v>
      </c>
      <c r="Q158" s="33">
        <f t="shared" si="10"/>
        <v>0</v>
      </c>
      <c r="R158" s="15">
        <f t="shared" si="11"/>
        <v>0</v>
      </c>
    </row>
    <row r="159" spans="1:18" x14ac:dyDescent="0.2">
      <c r="A159" s="9"/>
      <c r="B159" s="12"/>
      <c r="C159" s="12"/>
      <c r="D159" s="12"/>
      <c r="E159" s="32"/>
      <c r="F159" s="32"/>
      <c r="G159" s="32"/>
      <c r="H159" s="32"/>
      <c r="I159" s="32"/>
      <c r="J159" s="32"/>
      <c r="K159" s="32"/>
      <c r="L159" s="32"/>
      <c r="M159" s="12"/>
      <c r="N159" s="12"/>
      <c r="O159" s="33">
        <f t="shared" si="8"/>
        <v>0</v>
      </c>
      <c r="P159" s="33">
        <f t="shared" si="9"/>
        <v>0</v>
      </c>
      <c r="Q159" s="33">
        <f t="shared" si="10"/>
        <v>0</v>
      </c>
      <c r="R159" s="15">
        <f t="shared" si="11"/>
        <v>0</v>
      </c>
    </row>
    <row r="160" spans="1:18" x14ac:dyDescent="0.2">
      <c r="A160" s="9"/>
      <c r="B160" s="12"/>
      <c r="C160" s="12"/>
      <c r="D160" s="12"/>
      <c r="E160" s="32"/>
      <c r="F160" s="32"/>
      <c r="G160" s="32"/>
      <c r="H160" s="32"/>
      <c r="I160" s="32"/>
      <c r="J160" s="32"/>
      <c r="K160" s="32"/>
      <c r="L160" s="32"/>
      <c r="M160" s="12"/>
      <c r="N160" s="12"/>
      <c r="O160" s="33">
        <f t="shared" si="8"/>
        <v>0</v>
      </c>
      <c r="P160" s="33">
        <f t="shared" si="9"/>
        <v>0</v>
      </c>
      <c r="Q160" s="33">
        <f t="shared" si="10"/>
        <v>0</v>
      </c>
      <c r="R160" s="15">
        <f t="shared" si="11"/>
        <v>0</v>
      </c>
    </row>
    <row r="161" spans="1:18" x14ac:dyDescent="0.2">
      <c r="A161" s="9"/>
      <c r="B161" s="12"/>
      <c r="C161" s="12"/>
      <c r="D161" s="12"/>
      <c r="E161" s="32"/>
      <c r="F161" s="32"/>
      <c r="G161" s="32"/>
      <c r="H161" s="32"/>
      <c r="I161" s="32"/>
      <c r="J161" s="32"/>
      <c r="K161" s="32"/>
      <c r="L161" s="32"/>
      <c r="M161" s="12"/>
      <c r="N161" s="12"/>
      <c r="O161" s="33">
        <f t="shared" si="8"/>
        <v>0</v>
      </c>
      <c r="P161" s="33">
        <f t="shared" si="9"/>
        <v>0</v>
      </c>
      <c r="Q161" s="33">
        <f t="shared" si="10"/>
        <v>0</v>
      </c>
      <c r="R161" s="15">
        <f t="shared" si="11"/>
        <v>0</v>
      </c>
    </row>
    <row r="162" spans="1:18" x14ac:dyDescent="0.2">
      <c r="A162" s="9"/>
      <c r="B162" s="12"/>
      <c r="C162" s="12"/>
      <c r="D162" s="12"/>
      <c r="E162" s="32"/>
      <c r="F162" s="32"/>
      <c r="G162" s="32"/>
      <c r="H162" s="32"/>
      <c r="I162" s="32"/>
      <c r="J162" s="32"/>
      <c r="K162" s="32"/>
      <c r="L162" s="32"/>
      <c r="M162" s="12"/>
      <c r="N162" s="12"/>
      <c r="O162" s="33">
        <f t="shared" si="8"/>
        <v>0</v>
      </c>
      <c r="P162" s="33">
        <f t="shared" si="9"/>
        <v>0</v>
      </c>
      <c r="Q162" s="33">
        <f t="shared" si="10"/>
        <v>0</v>
      </c>
      <c r="R162" s="15">
        <f t="shared" si="11"/>
        <v>0</v>
      </c>
    </row>
    <row r="163" spans="1:18" x14ac:dyDescent="0.2">
      <c r="A163" s="9"/>
      <c r="B163" s="12"/>
      <c r="C163" s="12"/>
      <c r="D163" s="12"/>
      <c r="E163" s="32"/>
      <c r="F163" s="32"/>
      <c r="G163" s="32"/>
      <c r="H163" s="32"/>
      <c r="I163" s="32"/>
      <c r="J163" s="32"/>
      <c r="K163" s="32"/>
      <c r="L163" s="32"/>
      <c r="M163" s="12"/>
      <c r="N163" s="12"/>
      <c r="O163" s="33">
        <f t="shared" si="8"/>
        <v>0</v>
      </c>
      <c r="P163" s="33">
        <f t="shared" si="9"/>
        <v>0</v>
      </c>
      <c r="Q163" s="33">
        <f t="shared" si="10"/>
        <v>0</v>
      </c>
      <c r="R163" s="15">
        <f t="shared" si="11"/>
        <v>0</v>
      </c>
    </row>
    <row r="164" spans="1:18" x14ac:dyDescent="0.2">
      <c r="A164" s="9"/>
      <c r="B164" s="12"/>
      <c r="C164" s="12"/>
      <c r="D164" s="12"/>
      <c r="E164" s="32"/>
      <c r="F164" s="32"/>
      <c r="G164" s="32"/>
      <c r="H164" s="32"/>
      <c r="I164" s="32"/>
      <c r="J164" s="32"/>
      <c r="K164" s="32"/>
      <c r="L164" s="32"/>
      <c r="M164" s="12"/>
      <c r="N164" s="12"/>
      <c r="O164" s="33">
        <f t="shared" si="8"/>
        <v>0</v>
      </c>
      <c r="P164" s="33">
        <f t="shared" si="9"/>
        <v>0</v>
      </c>
      <c r="Q164" s="33">
        <f t="shared" si="10"/>
        <v>0</v>
      </c>
      <c r="R164" s="15">
        <f t="shared" si="11"/>
        <v>0</v>
      </c>
    </row>
    <row r="165" spans="1:18" x14ac:dyDescent="0.2">
      <c r="A165" s="9"/>
      <c r="B165" s="12"/>
      <c r="C165" s="12"/>
      <c r="D165" s="12"/>
      <c r="E165" s="32"/>
      <c r="F165" s="32"/>
      <c r="G165" s="32"/>
      <c r="H165" s="32"/>
      <c r="I165" s="32"/>
      <c r="J165" s="32"/>
      <c r="K165" s="32"/>
      <c r="L165" s="32"/>
      <c r="M165" s="12"/>
      <c r="N165" s="12"/>
      <c r="O165" s="33">
        <f t="shared" si="8"/>
        <v>0</v>
      </c>
      <c r="P165" s="33">
        <f t="shared" si="9"/>
        <v>0</v>
      </c>
      <c r="Q165" s="33">
        <f t="shared" si="10"/>
        <v>0</v>
      </c>
      <c r="R165" s="15">
        <f t="shared" si="11"/>
        <v>0</v>
      </c>
    </row>
    <row r="166" spans="1:18" x14ac:dyDescent="0.2">
      <c r="A166" s="9"/>
      <c r="B166" s="12"/>
      <c r="C166" s="12"/>
      <c r="D166" s="12"/>
      <c r="E166" s="32"/>
      <c r="F166" s="32"/>
      <c r="G166" s="32"/>
      <c r="H166" s="32"/>
      <c r="I166" s="32"/>
      <c r="J166" s="32"/>
      <c r="K166" s="32"/>
      <c r="L166" s="32"/>
      <c r="M166" s="12"/>
      <c r="N166" s="12"/>
      <c r="O166" s="33">
        <f t="shared" si="8"/>
        <v>0</v>
      </c>
      <c r="P166" s="33">
        <f t="shared" si="9"/>
        <v>0</v>
      </c>
      <c r="Q166" s="33">
        <f t="shared" si="10"/>
        <v>0</v>
      </c>
      <c r="R166" s="15">
        <f t="shared" si="11"/>
        <v>0</v>
      </c>
    </row>
    <row r="167" spans="1:18" x14ac:dyDescent="0.2">
      <c r="A167" s="9"/>
      <c r="B167" s="12"/>
      <c r="C167" s="12"/>
      <c r="D167" s="12"/>
      <c r="E167" s="32"/>
      <c r="F167" s="32"/>
      <c r="G167" s="32"/>
      <c r="H167" s="32"/>
      <c r="I167" s="32"/>
      <c r="J167" s="32"/>
      <c r="K167" s="32"/>
      <c r="L167" s="32"/>
      <c r="M167" s="12"/>
      <c r="N167" s="12"/>
      <c r="O167" s="33">
        <f t="shared" si="8"/>
        <v>0</v>
      </c>
      <c r="P167" s="33">
        <f t="shared" si="9"/>
        <v>0</v>
      </c>
      <c r="Q167" s="33">
        <f t="shared" si="10"/>
        <v>0</v>
      </c>
      <c r="R167" s="15">
        <f t="shared" si="11"/>
        <v>0</v>
      </c>
    </row>
    <row r="168" spans="1:18" x14ac:dyDescent="0.2">
      <c r="A168" s="9"/>
      <c r="B168" s="12"/>
      <c r="C168" s="12"/>
      <c r="D168" s="12"/>
      <c r="E168" s="32"/>
      <c r="F168" s="32"/>
      <c r="G168" s="32"/>
      <c r="H168" s="32"/>
      <c r="I168" s="32"/>
      <c r="J168" s="32"/>
      <c r="K168" s="32"/>
      <c r="L168" s="32"/>
      <c r="M168" s="12"/>
      <c r="N168" s="12"/>
      <c r="O168" s="33">
        <f t="shared" si="8"/>
        <v>0</v>
      </c>
      <c r="P168" s="33">
        <f t="shared" si="9"/>
        <v>0</v>
      </c>
      <c r="Q168" s="33">
        <f t="shared" si="10"/>
        <v>0</v>
      </c>
      <c r="R168" s="15">
        <f t="shared" si="11"/>
        <v>0</v>
      </c>
    </row>
    <row r="169" spans="1:18" x14ac:dyDescent="0.2">
      <c r="A169" s="9"/>
      <c r="B169" s="12"/>
      <c r="C169" s="12"/>
      <c r="D169" s="12"/>
      <c r="E169" s="32"/>
      <c r="F169" s="32"/>
      <c r="G169" s="32"/>
      <c r="H169" s="32"/>
      <c r="I169" s="32"/>
      <c r="J169" s="32"/>
      <c r="K169" s="32"/>
      <c r="L169" s="32"/>
      <c r="M169" s="12"/>
      <c r="N169" s="12"/>
      <c r="O169" s="33">
        <f t="shared" si="8"/>
        <v>0</v>
      </c>
      <c r="P169" s="33">
        <f t="shared" si="9"/>
        <v>0</v>
      </c>
      <c r="Q169" s="33">
        <f t="shared" si="10"/>
        <v>0</v>
      </c>
      <c r="R169" s="15">
        <f t="shared" si="11"/>
        <v>0</v>
      </c>
    </row>
    <row r="170" spans="1:18" x14ac:dyDescent="0.2">
      <c r="A170" s="9"/>
      <c r="B170" s="12"/>
      <c r="C170" s="12"/>
      <c r="D170" s="12"/>
      <c r="E170" s="32"/>
      <c r="F170" s="32"/>
      <c r="G170" s="32"/>
      <c r="H170" s="32"/>
      <c r="I170" s="32"/>
      <c r="J170" s="32"/>
      <c r="K170" s="32"/>
      <c r="L170" s="32"/>
      <c r="M170" s="12"/>
      <c r="N170" s="12"/>
      <c r="O170" s="33">
        <f t="shared" si="8"/>
        <v>0</v>
      </c>
      <c r="P170" s="33">
        <f t="shared" si="9"/>
        <v>0</v>
      </c>
      <c r="Q170" s="33">
        <f t="shared" si="10"/>
        <v>0</v>
      </c>
      <c r="R170" s="15">
        <f t="shared" si="11"/>
        <v>0</v>
      </c>
    </row>
    <row r="171" spans="1:18" x14ac:dyDescent="0.2">
      <c r="A171" s="9"/>
      <c r="B171" s="12"/>
      <c r="C171" s="12"/>
      <c r="D171" s="12"/>
      <c r="E171" s="32"/>
      <c r="F171" s="32"/>
      <c r="G171" s="32"/>
      <c r="H171" s="32"/>
      <c r="I171" s="32"/>
      <c r="J171" s="32"/>
      <c r="K171" s="32"/>
      <c r="L171" s="32"/>
      <c r="M171" s="12"/>
      <c r="N171" s="12"/>
      <c r="O171" s="33">
        <f t="shared" si="8"/>
        <v>0</v>
      </c>
      <c r="P171" s="33">
        <f t="shared" si="9"/>
        <v>0</v>
      </c>
      <c r="Q171" s="33">
        <f t="shared" si="10"/>
        <v>0</v>
      </c>
      <c r="R171" s="15">
        <f t="shared" si="11"/>
        <v>0</v>
      </c>
    </row>
    <row r="172" spans="1:18" x14ac:dyDescent="0.2">
      <c r="A172" s="9"/>
      <c r="B172" s="12"/>
      <c r="C172" s="12"/>
      <c r="D172" s="12"/>
      <c r="E172" s="32"/>
      <c r="F172" s="32"/>
      <c r="G172" s="32"/>
      <c r="H172" s="32"/>
      <c r="I172" s="32"/>
      <c r="J172" s="32"/>
      <c r="K172" s="32"/>
      <c r="L172" s="32"/>
      <c r="M172" s="12"/>
      <c r="N172" s="12"/>
      <c r="O172" s="33">
        <f t="shared" si="8"/>
        <v>0</v>
      </c>
      <c r="P172" s="33">
        <f t="shared" si="9"/>
        <v>0</v>
      </c>
      <c r="Q172" s="33">
        <f t="shared" si="10"/>
        <v>0</v>
      </c>
      <c r="R172" s="15">
        <f t="shared" si="11"/>
        <v>0</v>
      </c>
    </row>
    <row r="173" spans="1:18" x14ac:dyDescent="0.2">
      <c r="A173" s="9"/>
      <c r="B173" s="12"/>
      <c r="C173" s="12"/>
      <c r="D173" s="12"/>
      <c r="E173" s="32"/>
      <c r="F173" s="32"/>
      <c r="G173" s="32"/>
      <c r="H173" s="32"/>
      <c r="I173" s="32"/>
      <c r="J173" s="32"/>
      <c r="K173" s="32"/>
      <c r="L173" s="32"/>
      <c r="M173" s="12"/>
      <c r="N173" s="12"/>
      <c r="O173" s="33">
        <f t="shared" si="8"/>
        <v>0</v>
      </c>
      <c r="P173" s="33">
        <f t="shared" si="9"/>
        <v>0</v>
      </c>
      <c r="Q173" s="33">
        <f t="shared" si="10"/>
        <v>0</v>
      </c>
      <c r="R173" s="15">
        <f t="shared" si="11"/>
        <v>0</v>
      </c>
    </row>
    <row r="174" spans="1:18" x14ac:dyDescent="0.2">
      <c r="A174" s="9"/>
      <c r="B174" s="12"/>
      <c r="C174" s="12"/>
      <c r="D174" s="12"/>
      <c r="E174" s="32"/>
      <c r="F174" s="32"/>
      <c r="G174" s="32"/>
      <c r="H174" s="32"/>
      <c r="I174" s="32"/>
      <c r="J174" s="32"/>
      <c r="K174" s="32"/>
      <c r="L174" s="32"/>
      <c r="M174" s="12"/>
      <c r="N174" s="12"/>
      <c r="O174" s="33">
        <f t="shared" si="8"/>
        <v>0</v>
      </c>
      <c r="P174" s="33">
        <f t="shared" si="9"/>
        <v>0</v>
      </c>
      <c r="Q174" s="33">
        <f t="shared" si="10"/>
        <v>0</v>
      </c>
      <c r="R174" s="15">
        <f t="shared" si="11"/>
        <v>0</v>
      </c>
    </row>
    <row r="175" spans="1:18" x14ac:dyDescent="0.2">
      <c r="A175" s="9"/>
      <c r="B175" s="12"/>
      <c r="C175" s="12"/>
      <c r="D175" s="12"/>
      <c r="E175" s="32"/>
      <c r="F175" s="32"/>
      <c r="G175" s="32"/>
      <c r="H175" s="32"/>
      <c r="I175" s="32"/>
      <c r="J175" s="32"/>
      <c r="K175" s="32"/>
      <c r="L175" s="32"/>
      <c r="M175" s="12"/>
      <c r="N175" s="12"/>
      <c r="O175" s="33">
        <f t="shared" si="8"/>
        <v>0</v>
      </c>
      <c r="P175" s="33">
        <f t="shared" si="9"/>
        <v>0</v>
      </c>
      <c r="Q175" s="33">
        <f t="shared" si="10"/>
        <v>0</v>
      </c>
      <c r="R175" s="15">
        <f t="shared" si="11"/>
        <v>0</v>
      </c>
    </row>
    <row r="176" spans="1:18" x14ac:dyDescent="0.2">
      <c r="A176" s="9"/>
      <c r="B176" s="12"/>
      <c r="C176" s="12"/>
      <c r="D176" s="12"/>
      <c r="E176" s="32"/>
      <c r="F176" s="32"/>
      <c r="G176" s="32"/>
      <c r="H176" s="32"/>
      <c r="I176" s="32"/>
      <c r="J176" s="32"/>
      <c r="K176" s="32"/>
      <c r="L176" s="32"/>
      <c r="M176" s="12"/>
      <c r="N176" s="12"/>
      <c r="O176" s="33">
        <f t="shared" si="8"/>
        <v>0</v>
      </c>
      <c r="P176" s="33">
        <f t="shared" si="9"/>
        <v>0</v>
      </c>
      <c r="Q176" s="33">
        <f t="shared" si="10"/>
        <v>0</v>
      </c>
      <c r="R176" s="15">
        <f t="shared" si="11"/>
        <v>0</v>
      </c>
    </row>
    <row r="177" spans="1:18" x14ac:dyDescent="0.2">
      <c r="A177" s="9"/>
      <c r="B177" s="12"/>
      <c r="C177" s="12"/>
      <c r="D177" s="12"/>
      <c r="E177" s="32"/>
      <c r="F177" s="32"/>
      <c r="G177" s="32"/>
      <c r="H177" s="32"/>
      <c r="I177" s="32"/>
      <c r="J177" s="32"/>
      <c r="K177" s="32"/>
      <c r="L177" s="32"/>
      <c r="M177" s="12"/>
      <c r="N177" s="12"/>
      <c r="O177" s="33">
        <f t="shared" si="8"/>
        <v>0</v>
      </c>
      <c r="P177" s="33">
        <f t="shared" si="9"/>
        <v>0</v>
      </c>
      <c r="Q177" s="33">
        <f t="shared" si="10"/>
        <v>0</v>
      </c>
      <c r="R177" s="15">
        <f t="shared" si="11"/>
        <v>0</v>
      </c>
    </row>
    <row r="178" spans="1:18" x14ac:dyDescent="0.2">
      <c r="A178" s="9"/>
      <c r="B178" s="12"/>
      <c r="C178" s="12"/>
      <c r="D178" s="12"/>
      <c r="E178" s="32"/>
      <c r="F178" s="32"/>
      <c r="G178" s="32"/>
      <c r="H178" s="32"/>
      <c r="I178" s="32"/>
      <c r="J178" s="32"/>
      <c r="K178" s="32"/>
      <c r="L178" s="32"/>
      <c r="M178" s="12"/>
      <c r="N178" s="12"/>
      <c r="O178" s="33">
        <f t="shared" si="8"/>
        <v>0</v>
      </c>
      <c r="P178" s="33">
        <f t="shared" si="9"/>
        <v>0</v>
      </c>
      <c r="Q178" s="33">
        <f t="shared" si="10"/>
        <v>0</v>
      </c>
      <c r="R178" s="15">
        <f t="shared" si="11"/>
        <v>0</v>
      </c>
    </row>
    <row r="179" spans="1:18" x14ac:dyDescent="0.2">
      <c r="A179" s="9"/>
      <c r="B179" s="12"/>
      <c r="C179" s="12"/>
      <c r="D179" s="12"/>
      <c r="E179" s="32"/>
      <c r="F179" s="32"/>
      <c r="G179" s="32"/>
      <c r="H179" s="32"/>
      <c r="I179" s="32"/>
      <c r="J179" s="32"/>
      <c r="K179" s="32"/>
      <c r="L179" s="32"/>
      <c r="M179" s="12"/>
      <c r="N179" s="12"/>
      <c r="O179" s="33">
        <f t="shared" si="8"/>
        <v>0</v>
      </c>
      <c r="P179" s="33">
        <f t="shared" si="9"/>
        <v>0</v>
      </c>
      <c r="Q179" s="33">
        <f t="shared" si="10"/>
        <v>0</v>
      </c>
      <c r="R179" s="15">
        <f t="shared" si="11"/>
        <v>0</v>
      </c>
    </row>
    <row r="180" spans="1:18" x14ac:dyDescent="0.2">
      <c r="A180" s="9"/>
      <c r="B180" s="12"/>
      <c r="C180" s="12"/>
      <c r="D180" s="12"/>
      <c r="E180" s="32"/>
      <c r="F180" s="32"/>
      <c r="G180" s="32"/>
      <c r="H180" s="32"/>
      <c r="I180" s="32"/>
      <c r="J180" s="32"/>
      <c r="K180" s="32"/>
      <c r="L180" s="32"/>
      <c r="M180" s="12"/>
      <c r="N180" s="12"/>
      <c r="O180" s="33">
        <f t="shared" si="8"/>
        <v>0</v>
      </c>
      <c r="P180" s="33">
        <f t="shared" si="9"/>
        <v>0</v>
      </c>
      <c r="Q180" s="33">
        <f t="shared" si="10"/>
        <v>0</v>
      </c>
      <c r="R180" s="15">
        <f t="shared" si="11"/>
        <v>0</v>
      </c>
    </row>
    <row r="181" spans="1:18" x14ac:dyDescent="0.2">
      <c r="A181" s="9"/>
      <c r="B181" s="12"/>
      <c r="C181" s="12"/>
      <c r="D181" s="12"/>
      <c r="E181" s="32"/>
      <c r="F181" s="32"/>
      <c r="G181" s="32"/>
      <c r="H181" s="32"/>
      <c r="I181" s="32"/>
      <c r="J181" s="32"/>
      <c r="K181" s="32"/>
      <c r="L181" s="32"/>
      <c r="M181" s="12"/>
      <c r="N181" s="12"/>
      <c r="O181" s="33">
        <f t="shared" si="8"/>
        <v>0</v>
      </c>
      <c r="P181" s="33">
        <f t="shared" si="9"/>
        <v>0</v>
      </c>
      <c r="Q181" s="33">
        <f t="shared" si="10"/>
        <v>0</v>
      </c>
      <c r="R181" s="15">
        <f t="shared" si="11"/>
        <v>0</v>
      </c>
    </row>
    <row r="182" spans="1:18" x14ac:dyDescent="0.2">
      <c r="A182" s="9"/>
      <c r="B182" s="12"/>
      <c r="C182" s="12"/>
      <c r="D182" s="12"/>
      <c r="E182" s="32"/>
      <c r="F182" s="32"/>
      <c r="G182" s="32"/>
      <c r="H182" s="32"/>
      <c r="I182" s="32"/>
      <c r="J182" s="32"/>
      <c r="K182" s="32"/>
      <c r="L182" s="32"/>
      <c r="M182" s="12"/>
      <c r="N182" s="12"/>
      <c r="O182" s="33">
        <f t="shared" si="8"/>
        <v>0</v>
      </c>
      <c r="P182" s="33">
        <f t="shared" si="9"/>
        <v>0</v>
      </c>
      <c r="Q182" s="33">
        <f t="shared" si="10"/>
        <v>0</v>
      </c>
      <c r="R182" s="15">
        <f t="shared" si="11"/>
        <v>0</v>
      </c>
    </row>
    <row r="183" spans="1:18" x14ac:dyDescent="0.2">
      <c r="A183" s="9"/>
      <c r="B183" s="12"/>
      <c r="C183" s="12"/>
      <c r="D183" s="12"/>
      <c r="E183" s="32"/>
      <c r="F183" s="32"/>
      <c r="G183" s="32"/>
      <c r="H183" s="32"/>
      <c r="I183" s="32"/>
      <c r="J183" s="32"/>
      <c r="K183" s="32"/>
      <c r="L183" s="32"/>
      <c r="M183" s="12"/>
      <c r="N183" s="12"/>
      <c r="O183" s="33">
        <f t="shared" si="8"/>
        <v>0</v>
      </c>
      <c r="P183" s="33">
        <f t="shared" si="9"/>
        <v>0</v>
      </c>
      <c r="Q183" s="33">
        <f t="shared" si="10"/>
        <v>0</v>
      </c>
      <c r="R183" s="15">
        <f t="shared" si="11"/>
        <v>0</v>
      </c>
    </row>
    <row r="184" spans="1:18" x14ac:dyDescent="0.2">
      <c r="A184" s="9"/>
      <c r="B184" s="12"/>
      <c r="C184" s="12"/>
      <c r="D184" s="12"/>
      <c r="E184" s="32"/>
      <c r="F184" s="32"/>
      <c r="G184" s="32"/>
      <c r="H184" s="32"/>
      <c r="I184" s="32"/>
      <c r="J184" s="32"/>
      <c r="K184" s="32"/>
      <c r="L184" s="32"/>
      <c r="M184" s="12"/>
      <c r="N184" s="12"/>
      <c r="O184" s="33">
        <f t="shared" si="8"/>
        <v>0</v>
      </c>
      <c r="P184" s="33">
        <f t="shared" si="9"/>
        <v>0</v>
      </c>
      <c r="Q184" s="33">
        <f t="shared" si="10"/>
        <v>0</v>
      </c>
      <c r="R184" s="15">
        <f t="shared" si="11"/>
        <v>0</v>
      </c>
    </row>
    <row r="185" spans="1:18" x14ac:dyDescent="0.2">
      <c r="A185" s="9"/>
      <c r="B185" s="12"/>
      <c r="C185" s="12"/>
      <c r="D185" s="12"/>
      <c r="E185" s="32"/>
      <c r="F185" s="32"/>
      <c r="G185" s="32"/>
      <c r="H185" s="32"/>
      <c r="I185" s="32"/>
      <c r="J185" s="32"/>
      <c r="K185" s="32"/>
      <c r="L185" s="32"/>
      <c r="M185" s="12"/>
      <c r="N185" s="12"/>
      <c r="O185" s="33">
        <f t="shared" si="8"/>
        <v>0</v>
      </c>
      <c r="P185" s="33">
        <f t="shared" si="9"/>
        <v>0</v>
      </c>
      <c r="Q185" s="33">
        <f t="shared" si="10"/>
        <v>0</v>
      </c>
      <c r="R185" s="15">
        <f t="shared" si="11"/>
        <v>0</v>
      </c>
    </row>
    <row r="186" spans="1:18" x14ac:dyDescent="0.2">
      <c r="A186" s="9"/>
      <c r="B186" s="12"/>
      <c r="C186" s="12"/>
      <c r="D186" s="12"/>
      <c r="E186" s="32"/>
      <c r="F186" s="32"/>
      <c r="G186" s="32"/>
      <c r="H186" s="32"/>
      <c r="I186" s="32"/>
      <c r="J186" s="32"/>
      <c r="K186" s="32"/>
      <c r="L186" s="32"/>
      <c r="M186" s="12"/>
      <c r="N186" s="12"/>
      <c r="O186" s="33">
        <f t="shared" si="8"/>
        <v>0</v>
      </c>
      <c r="P186" s="33">
        <f t="shared" si="9"/>
        <v>0</v>
      </c>
      <c r="Q186" s="33">
        <f t="shared" si="10"/>
        <v>0</v>
      </c>
      <c r="R186" s="15">
        <f t="shared" si="11"/>
        <v>0</v>
      </c>
    </row>
    <row r="187" spans="1:18" x14ac:dyDescent="0.2">
      <c r="A187" s="9"/>
      <c r="B187" s="12"/>
      <c r="C187" s="12"/>
      <c r="D187" s="12"/>
      <c r="E187" s="32"/>
      <c r="F187" s="32"/>
      <c r="G187" s="32"/>
      <c r="H187" s="32"/>
      <c r="I187" s="32"/>
      <c r="J187" s="32"/>
      <c r="K187" s="32"/>
      <c r="L187" s="32"/>
      <c r="M187" s="12"/>
      <c r="N187" s="12"/>
      <c r="O187" s="33">
        <f t="shared" si="8"/>
        <v>0</v>
      </c>
      <c r="P187" s="33">
        <f t="shared" si="9"/>
        <v>0</v>
      </c>
      <c r="Q187" s="33">
        <f t="shared" si="10"/>
        <v>0</v>
      </c>
      <c r="R187" s="15">
        <f t="shared" si="11"/>
        <v>0</v>
      </c>
    </row>
    <row r="188" spans="1:18" x14ac:dyDescent="0.2">
      <c r="A188" s="9"/>
      <c r="B188" s="12"/>
      <c r="C188" s="12"/>
      <c r="D188" s="12"/>
      <c r="E188" s="32"/>
      <c r="F188" s="32"/>
      <c r="G188" s="32"/>
      <c r="H188" s="32"/>
      <c r="I188" s="32"/>
      <c r="J188" s="32"/>
      <c r="K188" s="32"/>
      <c r="L188" s="32"/>
      <c r="M188" s="12"/>
      <c r="N188" s="12"/>
      <c r="O188" s="33">
        <f t="shared" si="8"/>
        <v>0</v>
      </c>
      <c r="P188" s="33">
        <f t="shared" si="9"/>
        <v>0</v>
      </c>
      <c r="Q188" s="33">
        <f t="shared" si="10"/>
        <v>0</v>
      </c>
      <c r="R188" s="15">
        <f t="shared" si="11"/>
        <v>0</v>
      </c>
    </row>
    <row r="189" spans="1:18" x14ac:dyDescent="0.2">
      <c r="A189" s="9"/>
      <c r="B189" s="12"/>
      <c r="C189" s="12"/>
      <c r="D189" s="12"/>
      <c r="E189" s="32"/>
      <c r="F189" s="32"/>
      <c r="G189" s="32"/>
      <c r="H189" s="32"/>
      <c r="I189" s="32"/>
      <c r="J189" s="32"/>
      <c r="K189" s="32"/>
      <c r="L189" s="32"/>
      <c r="M189" s="12"/>
      <c r="N189" s="12"/>
      <c r="O189" s="33">
        <f t="shared" si="8"/>
        <v>0</v>
      </c>
      <c r="P189" s="33">
        <f t="shared" si="9"/>
        <v>0</v>
      </c>
      <c r="Q189" s="33">
        <f t="shared" si="10"/>
        <v>0</v>
      </c>
      <c r="R189" s="15">
        <f t="shared" si="11"/>
        <v>0</v>
      </c>
    </row>
    <row r="190" spans="1:18" x14ac:dyDescent="0.2">
      <c r="A190" s="9"/>
      <c r="B190" s="12"/>
      <c r="C190" s="12"/>
      <c r="D190" s="12"/>
      <c r="E190" s="32"/>
      <c r="F190" s="32"/>
      <c r="G190" s="32"/>
      <c r="H190" s="32"/>
      <c r="I190" s="32"/>
      <c r="J190" s="32"/>
      <c r="K190" s="32"/>
      <c r="L190" s="32"/>
      <c r="M190" s="12"/>
      <c r="N190" s="12"/>
      <c r="O190" s="33">
        <f t="shared" si="8"/>
        <v>0</v>
      </c>
      <c r="P190" s="33">
        <f t="shared" si="9"/>
        <v>0</v>
      </c>
      <c r="Q190" s="33">
        <f t="shared" si="10"/>
        <v>0</v>
      </c>
      <c r="R190" s="15">
        <f t="shared" si="11"/>
        <v>0</v>
      </c>
    </row>
    <row r="191" spans="1:18" x14ac:dyDescent="0.2">
      <c r="A191" s="9"/>
      <c r="B191" s="12"/>
      <c r="C191" s="12"/>
      <c r="D191" s="12"/>
      <c r="E191" s="32"/>
      <c r="F191" s="32"/>
      <c r="G191" s="32"/>
      <c r="H191" s="32"/>
      <c r="I191" s="32"/>
      <c r="J191" s="32"/>
      <c r="K191" s="32"/>
      <c r="L191" s="32"/>
      <c r="M191" s="12"/>
      <c r="N191" s="12"/>
      <c r="O191" s="33">
        <f t="shared" si="8"/>
        <v>0</v>
      </c>
      <c r="P191" s="33">
        <f t="shared" si="9"/>
        <v>0</v>
      </c>
      <c r="Q191" s="33">
        <f t="shared" si="10"/>
        <v>0</v>
      </c>
      <c r="R191" s="15">
        <f t="shared" si="11"/>
        <v>0</v>
      </c>
    </row>
    <row r="192" spans="1:18" x14ac:dyDescent="0.2">
      <c r="A192" s="9"/>
      <c r="B192" s="12"/>
      <c r="C192" s="12"/>
      <c r="D192" s="12"/>
      <c r="E192" s="32"/>
      <c r="F192" s="32"/>
      <c r="G192" s="32"/>
      <c r="H192" s="32"/>
      <c r="I192" s="32"/>
      <c r="J192" s="32"/>
      <c r="K192" s="32"/>
      <c r="L192" s="32"/>
      <c r="M192" s="12"/>
      <c r="N192" s="12"/>
      <c r="O192" s="33">
        <f t="shared" si="8"/>
        <v>0</v>
      </c>
      <c r="P192" s="33">
        <f t="shared" si="9"/>
        <v>0</v>
      </c>
      <c r="Q192" s="33">
        <f t="shared" si="10"/>
        <v>0</v>
      </c>
      <c r="R192" s="15">
        <f t="shared" si="11"/>
        <v>0</v>
      </c>
    </row>
    <row r="193" spans="1:18" x14ac:dyDescent="0.2">
      <c r="A193" s="9"/>
      <c r="B193" s="12"/>
      <c r="C193" s="12"/>
      <c r="D193" s="12"/>
      <c r="E193" s="32"/>
      <c r="F193" s="32"/>
      <c r="G193" s="32"/>
      <c r="H193" s="32"/>
      <c r="I193" s="32"/>
      <c r="J193" s="32"/>
      <c r="K193" s="32"/>
      <c r="L193" s="32"/>
      <c r="M193" s="12"/>
      <c r="N193" s="12"/>
      <c r="O193" s="33">
        <f t="shared" si="8"/>
        <v>0</v>
      </c>
      <c r="P193" s="33">
        <f t="shared" si="9"/>
        <v>0</v>
      </c>
      <c r="Q193" s="33">
        <f t="shared" si="10"/>
        <v>0</v>
      </c>
      <c r="R193" s="15">
        <f t="shared" si="11"/>
        <v>0</v>
      </c>
    </row>
    <row r="194" spans="1:18" x14ac:dyDescent="0.2">
      <c r="A194" s="9"/>
      <c r="B194" s="12"/>
      <c r="C194" s="12"/>
      <c r="D194" s="12"/>
      <c r="E194" s="32"/>
      <c r="F194" s="32"/>
      <c r="G194" s="32"/>
      <c r="H194" s="32"/>
      <c r="I194" s="32"/>
      <c r="J194" s="32"/>
      <c r="K194" s="32"/>
      <c r="L194" s="32"/>
      <c r="M194" s="12"/>
      <c r="N194" s="12"/>
      <c r="O194" s="33">
        <f t="shared" si="8"/>
        <v>0</v>
      </c>
      <c r="P194" s="33">
        <f t="shared" si="9"/>
        <v>0</v>
      </c>
      <c r="Q194" s="33">
        <f t="shared" si="10"/>
        <v>0</v>
      </c>
      <c r="R194" s="15">
        <f t="shared" si="11"/>
        <v>0</v>
      </c>
    </row>
    <row r="195" spans="1:18" x14ac:dyDescent="0.2">
      <c r="A195" s="9"/>
      <c r="B195" s="12"/>
      <c r="C195" s="12"/>
      <c r="D195" s="12"/>
      <c r="E195" s="32"/>
      <c r="F195" s="32"/>
      <c r="G195" s="32"/>
      <c r="H195" s="32"/>
      <c r="I195" s="32"/>
      <c r="J195" s="32"/>
      <c r="K195" s="32"/>
      <c r="L195" s="32"/>
      <c r="M195" s="12"/>
      <c r="N195" s="12"/>
      <c r="O195" s="33">
        <f t="shared" ref="O195:O258" si="12">C195+D195</f>
        <v>0</v>
      </c>
      <c r="P195" s="33">
        <f t="shared" ref="P195:P258" si="13">SUM(E195+G195+I195+K195)</f>
        <v>0</v>
      </c>
      <c r="Q195" s="33">
        <f t="shared" ref="Q195:Q258" si="14">SUM(F195+H195+J195+L195)</f>
        <v>0</v>
      </c>
      <c r="R195" s="15">
        <f t="shared" ref="R195:R258" si="15">SUM(O195+P195+Q195+M195+N195)</f>
        <v>0</v>
      </c>
    </row>
    <row r="196" spans="1:18" x14ac:dyDescent="0.2">
      <c r="A196" s="9"/>
      <c r="B196" s="12"/>
      <c r="C196" s="12"/>
      <c r="D196" s="12"/>
      <c r="E196" s="32"/>
      <c r="F196" s="32"/>
      <c r="G196" s="32"/>
      <c r="H196" s="32"/>
      <c r="I196" s="32"/>
      <c r="J196" s="32"/>
      <c r="K196" s="32"/>
      <c r="L196" s="32"/>
      <c r="M196" s="12"/>
      <c r="N196" s="12"/>
      <c r="O196" s="33">
        <f t="shared" si="12"/>
        <v>0</v>
      </c>
      <c r="P196" s="33">
        <f t="shared" si="13"/>
        <v>0</v>
      </c>
      <c r="Q196" s="33">
        <f t="shared" si="14"/>
        <v>0</v>
      </c>
      <c r="R196" s="15">
        <f t="shared" si="15"/>
        <v>0</v>
      </c>
    </row>
    <row r="197" spans="1:18" x14ac:dyDescent="0.2">
      <c r="A197" s="9"/>
      <c r="B197" s="12"/>
      <c r="C197" s="12"/>
      <c r="D197" s="12"/>
      <c r="E197" s="32"/>
      <c r="F197" s="32"/>
      <c r="G197" s="32"/>
      <c r="H197" s="32"/>
      <c r="I197" s="32"/>
      <c r="J197" s="32"/>
      <c r="K197" s="32"/>
      <c r="L197" s="32"/>
      <c r="M197" s="12"/>
      <c r="N197" s="12"/>
      <c r="O197" s="33">
        <f t="shared" si="12"/>
        <v>0</v>
      </c>
      <c r="P197" s="33">
        <f t="shared" si="13"/>
        <v>0</v>
      </c>
      <c r="Q197" s="33">
        <f t="shared" si="14"/>
        <v>0</v>
      </c>
      <c r="R197" s="15">
        <f t="shared" si="15"/>
        <v>0</v>
      </c>
    </row>
    <row r="198" spans="1:18" x14ac:dyDescent="0.2">
      <c r="A198" s="9"/>
      <c r="B198" s="12"/>
      <c r="C198" s="12"/>
      <c r="D198" s="12"/>
      <c r="E198" s="32"/>
      <c r="F198" s="32"/>
      <c r="G198" s="32"/>
      <c r="H198" s="32"/>
      <c r="I198" s="32"/>
      <c r="J198" s="32"/>
      <c r="K198" s="32"/>
      <c r="L198" s="32"/>
      <c r="M198" s="12"/>
      <c r="N198" s="12"/>
      <c r="O198" s="33">
        <f t="shared" si="12"/>
        <v>0</v>
      </c>
      <c r="P198" s="33">
        <f t="shared" si="13"/>
        <v>0</v>
      </c>
      <c r="Q198" s="33">
        <f t="shared" si="14"/>
        <v>0</v>
      </c>
      <c r="R198" s="15">
        <f t="shared" si="15"/>
        <v>0</v>
      </c>
    </row>
    <row r="199" spans="1:18" x14ac:dyDescent="0.2">
      <c r="A199" s="9"/>
      <c r="B199" s="12"/>
      <c r="C199" s="12"/>
      <c r="D199" s="12"/>
      <c r="E199" s="32"/>
      <c r="F199" s="32"/>
      <c r="G199" s="32"/>
      <c r="H199" s="32"/>
      <c r="I199" s="32"/>
      <c r="J199" s="32"/>
      <c r="K199" s="32"/>
      <c r="L199" s="32"/>
      <c r="M199" s="12"/>
      <c r="N199" s="12"/>
      <c r="O199" s="33">
        <f t="shared" si="12"/>
        <v>0</v>
      </c>
      <c r="P199" s="33">
        <f t="shared" si="13"/>
        <v>0</v>
      </c>
      <c r="Q199" s="33">
        <f t="shared" si="14"/>
        <v>0</v>
      </c>
      <c r="R199" s="15">
        <f t="shared" si="15"/>
        <v>0</v>
      </c>
    </row>
    <row r="200" spans="1:18" x14ac:dyDescent="0.2">
      <c r="A200" s="9"/>
      <c r="B200" s="12"/>
      <c r="C200" s="12"/>
      <c r="D200" s="12"/>
      <c r="E200" s="32"/>
      <c r="F200" s="32"/>
      <c r="G200" s="32"/>
      <c r="H200" s="32"/>
      <c r="I200" s="32"/>
      <c r="J200" s="32"/>
      <c r="K200" s="32"/>
      <c r="L200" s="32"/>
      <c r="M200" s="12"/>
      <c r="N200" s="12"/>
      <c r="O200" s="33">
        <f t="shared" si="12"/>
        <v>0</v>
      </c>
      <c r="P200" s="33">
        <f t="shared" si="13"/>
        <v>0</v>
      </c>
      <c r="Q200" s="33">
        <f t="shared" si="14"/>
        <v>0</v>
      </c>
      <c r="R200" s="15">
        <f t="shared" si="15"/>
        <v>0</v>
      </c>
    </row>
    <row r="201" spans="1:18" x14ac:dyDescent="0.2">
      <c r="A201" s="9"/>
      <c r="B201" s="12"/>
      <c r="C201" s="12"/>
      <c r="D201" s="12"/>
      <c r="E201" s="32"/>
      <c r="F201" s="32"/>
      <c r="G201" s="32"/>
      <c r="H201" s="32"/>
      <c r="I201" s="32"/>
      <c r="J201" s="32"/>
      <c r="K201" s="32"/>
      <c r="L201" s="32"/>
      <c r="M201" s="12"/>
      <c r="N201" s="12"/>
      <c r="O201" s="33">
        <f t="shared" si="12"/>
        <v>0</v>
      </c>
      <c r="P201" s="33">
        <f t="shared" si="13"/>
        <v>0</v>
      </c>
      <c r="Q201" s="33">
        <f t="shared" si="14"/>
        <v>0</v>
      </c>
      <c r="R201" s="15">
        <f t="shared" si="15"/>
        <v>0</v>
      </c>
    </row>
    <row r="202" spans="1:18" x14ac:dyDescent="0.2">
      <c r="A202" s="9"/>
      <c r="B202" s="12"/>
      <c r="C202" s="12"/>
      <c r="D202" s="12"/>
      <c r="E202" s="32"/>
      <c r="F202" s="32"/>
      <c r="G202" s="32"/>
      <c r="H202" s="32"/>
      <c r="I202" s="32"/>
      <c r="J202" s="32"/>
      <c r="K202" s="32"/>
      <c r="L202" s="32"/>
      <c r="M202" s="12"/>
      <c r="N202" s="12"/>
      <c r="O202" s="33">
        <f t="shared" si="12"/>
        <v>0</v>
      </c>
      <c r="P202" s="33">
        <f t="shared" si="13"/>
        <v>0</v>
      </c>
      <c r="Q202" s="33">
        <f t="shared" si="14"/>
        <v>0</v>
      </c>
      <c r="R202" s="15">
        <f t="shared" si="15"/>
        <v>0</v>
      </c>
    </row>
    <row r="203" spans="1:18" x14ac:dyDescent="0.2">
      <c r="A203" s="9"/>
      <c r="B203" s="12"/>
      <c r="C203" s="12"/>
      <c r="D203" s="12"/>
      <c r="E203" s="32"/>
      <c r="F203" s="32"/>
      <c r="G203" s="32"/>
      <c r="H203" s="32"/>
      <c r="I203" s="32"/>
      <c r="J203" s="32"/>
      <c r="K203" s="32"/>
      <c r="L203" s="32"/>
      <c r="M203" s="12"/>
      <c r="N203" s="12"/>
      <c r="O203" s="33">
        <f t="shared" si="12"/>
        <v>0</v>
      </c>
      <c r="P203" s="33">
        <f t="shared" si="13"/>
        <v>0</v>
      </c>
      <c r="Q203" s="33">
        <f t="shared" si="14"/>
        <v>0</v>
      </c>
      <c r="R203" s="15">
        <f t="shared" si="15"/>
        <v>0</v>
      </c>
    </row>
    <row r="204" spans="1:18" x14ac:dyDescent="0.2">
      <c r="A204" s="9"/>
      <c r="B204" s="12"/>
      <c r="C204" s="12"/>
      <c r="D204" s="12"/>
      <c r="E204" s="32"/>
      <c r="F204" s="32"/>
      <c r="G204" s="32"/>
      <c r="H204" s="32"/>
      <c r="I204" s="32"/>
      <c r="J204" s="32"/>
      <c r="K204" s="32"/>
      <c r="L204" s="32"/>
      <c r="M204" s="12"/>
      <c r="N204" s="12"/>
      <c r="O204" s="33">
        <f t="shared" si="12"/>
        <v>0</v>
      </c>
      <c r="P204" s="33">
        <f t="shared" si="13"/>
        <v>0</v>
      </c>
      <c r="Q204" s="33">
        <f t="shared" si="14"/>
        <v>0</v>
      </c>
      <c r="R204" s="15">
        <f t="shared" si="15"/>
        <v>0</v>
      </c>
    </row>
    <row r="205" spans="1:18" x14ac:dyDescent="0.2">
      <c r="A205" s="9"/>
      <c r="B205" s="12"/>
      <c r="C205" s="12"/>
      <c r="D205" s="12"/>
      <c r="E205" s="32"/>
      <c r="F205" s="32"/>
      <c r="G205" s="32"/>
      <c r="H205" s="32"/>
      <c r="I205" s="32"/>
      <c r="J205" s="32"/>
      <c r="K205" s="32"/>
      <c r="L205" s="32"/>
      <c r="M205" s="12"/>
      <c r="N205" s="12"/>
      <c r="O205" s="33">
        <f t="shared" si="12"/>
        <v>0</v>
      </c>
      <c r="P205" s="33">
        <f t="shared" si="13"/>
        <v>0</v>
      </c>
      <c r="Q205" s="33">
        <f t="shared" si="14"/>
        <v>0</v>
      </c>
      <c r="R205" s="15">
        <f t="shared" si="15"/>
        <v>0</v>
      </c>
    </row>
    <row r="206" spans="1:18" x14ac:dyDescent="0.2">
      <c r="A206" s="9"/>
      <c r="B206" s="12"/>
      <c r="C206" s="12"/>
      <c r="D206" s="12"/>
      <c r="E206" s="32"/>
      <c r="F206" s="32"/>
      <c r="G206" s="32"/>
      <c r="H206" s="32"/>
      <c r="I206" s="32"/>
      <c r="J206" s="32"/>
      <c r="K206" s="32"/>
      <c r="L206" s="32"/>
      <c r="M206" s="12"/>
      <c r="N206" s="12"/>
      <c r="O206" s="33">
        <f t="shared" si="12"/>
        <v>0</v>
      </c>
      <c r="P206" s="33">
        <f t="shared" si="13"/>
        <v>0</v>
      </c>
      <c r="Q206" s="33">
        <f t="shared" si="14"/>
        <v>0</v>
      </c>
      <c r="R206" s="15">
        <f t="shared" si="15"/>
        <v>0</v>
      </c>
    </row>
    <row r="207" spans="1:18" x14ac:dyDescent="0.2">
      <c r="A207" s="9"/>
      <c r="B207" s="12"/>
      <c r="C207" s="12"/>
      <c r="D207" s="12"/>
      <c r="E207" s="32"/>
      <c r="F207" s="32"/>
      <c r="G207" s="32"/>
      <c r="H207" s="32"/>
      <c r="I207" s="32"/>
      <c r="J207" s="32"/>
      <c r="K207" s="32"/>
      <c r="L207" s="32"/>
      <c r="M207" s="12"/>
      <c r="N207" s="12"/>
      <c r="O207" s="33">
        <f t="shared" si="12"/>
        <v>0</v>
      </c>
      <c r="P207" s="33">
        <f t="shared" si="13"/>
        <v>0</v>
      </c>
      <c r="Q207" s="33">
        <f t="shared" si="14"/>
        <v>0</v>
      </c>
      <c r="R207" s="15">
        <f t="shared" si="15"/>
        <v>0</v>
      </c>
    </row>
    <row r="208" spans="1:18" x14ac:dyDescent="0.2">
      <c r="A208" s="9"/>
      <c r="B208" s="12"/>
      <c r="C208" s="12"/>
      <c r="D208" s="12"/>
      <c r="E208" s="32"/>
      <c r="F208" s="32"/>
      <c r="G208" s="32"/>
      <c r="H208" s="32"/>
      <c r="I208" s="32"/>
      <c r="J208" s="32"/>
      <c r="K208" s="32"/>
      <c r="L208" s="32"/>
      <c r="M208" s="12"/>
      <c r="N208" s="12"/>
      <c r="O208" s="33">
        <f t="shared" si="12"/>
        <v>0</v>
      </c>
      <c r="P208" s="33">
        <f t="shared" si="13"/>
        <v>0</v>
      </c>
      <c r="Q208" s="33">
        <f t="shared" si="14"/>
        <v>0</v>
      </c>
      <c r="R208" s="15">
        <f t="shared" si="15"/>
        <v>0</v>
      </c>
    </row>
    <row r="209" spans="1:18" x14ac:dyDescent="0.2">
      <c r="A209" s="9"/>
      <c r="B209" s="12"/>
      <c r="C209" s="12"/>
      <c r="D209" s="12"/>
      <c r="E209" s="32"/>
      <c r="F209" s="32"/>
      <c r="G209" s="32"/>
      <c r="H209" s="32"/>
      <c r="I209" s="32"/>
      <c r="J209" s="32"/>
      <c r="K209" s="32"/>
      <c r="L209" s="32"/>
      <c r="M209" s="12"/>
      <c r="N209" s="12"/>
      <c r="O209" s="33">
        <f t="shared" si="12"/>
        <v>0</v>
      </c>
      <c r="P209" s="33">
        <f t="shared" si="13"/>
        <v>0</v>
      </c>
      <c r="Q209" s="33">
        <f t="shared" si="14"/>
        <v>0</v>
      </c>
      <c r="R209" s="15">
        <f t="shared" si="15"/>
        <v>0</v>
      </c>
    </row>
    <row r="210" spans="1:18" x14ac:dyDescent="0.2">
      <c r="A210" s="9"/>
      <c r="B210" s="12"/>
      <c r="C210" s="12"/>
      <c r="D210" s="12"/>
      <c r="E210" s="32"/>
      <c r="F210" s="32"/>
      <c r="G210" s="32"/>
      <c r="H210" s="32"/>
      <c r="I210" s="32"/>
      <c r="J210" s="32"/>
      <c r="K210" s="32"/>
      <c r="L210" s="32"/>
      <c r="M210" s="12"/>
      <c r="N210" s="12"/>
      <c r="O210" s="33">
        <f t="shared" si="12"/>
        <v>0</v>
      </c>
      <c r="P210" s="33">
        <f t="shared" si="13"/>
        <v>0</v>
      </c>
      <c r="Q210" s="33">
        <f t="shared" si="14"/>
        <v>0</v>
      </c>
      <c r="R210" s="15">
        <f t="shared" si="15"/>
        <v>0</v>
      </c>
    </row>
    <row r="211" spans="1:18" x14ac:dyDescent="0.2">
      <c r="A211" s="9"/>
      <c r="B211" s="12"/>
      <c r="C211" s="12"/>
      <c r="D211" s="12"/>
      <c r="E211" s="32"/>
      <c r="F211" s="32"/>
      <c r="G211" s="32"/>
      <c r="H211" s="32"/>
      <c r="I211" s="32"/>
      <c r="J211" s="32"/>
      <c r="K211" s="32"/>
      <c r="L211" s="32"/>
      <c r="M211" s="12"/>
      <c r="N211" s="12"/>
      <c r="O211" s="33">
        <f t="shared" si="12"/>
        <v>0</v>
      </c>
      <c r="P211" s="33">
        <f t="shared" si="13"/>
        <v>0</v>
      </c>
      <c r="Q211" s="33">
        <f t="shared" si="14"/>
        <v>0</v>
      </c>
      <c r="R211" s="15">
        <f t="shared" si="15"/>
        <v>0</v>
      </c>
    </row>
    <row r="212" spans="1:18" x14ac:dyDescent="0.2">
      <c r="A212" s="9"/>
      <c r="B212" s="12"/>
      <c r="C212" s="12"/>
      <c r="D212" s="12"/>
      <c r="E212" s="32"/>
      <c r="F212" s="32"/>
      <c r="G212" s="32"/>
      <c r="H212" s="32"/>
      <c r="I212" s="32"/>
      <c r="J212" s="32"/>
      <c r="K212" s="32"/>
      <c r="L212" s="32"/>
      <c r="M212" s="12"/>
      <c r="N212" s="12"/>
      <c r="O212" s="33">
        <f t="shared" si="12"/>
        <v>0</v>
      </c>
      <c r="P212" s="33">
        <f t="shared" si="13"/>
        <v>0</v>
      </c>
      <c r="Q212" s="33">
        <f t="shared" si="14"/>
        <v>0</v>
      </c>
      <c r="R212" s="15">
        <f t="shared" si="15"/>
        <v>0</v>
      </c>
    </row>
    <row r="213" spans="1:18" x14ac:dyDescent="0.2">
      <c r="A213" s="9"/>
      <c r="B213" s="12"/>
      <c r="C213" s="12"/>
      <c r="D213" s="12"/>
      <c r="E213" s="32"/>
      <c r="F213" s="32"/>
      <c r="G213" s="32"/>
      <c r="H213" s="32"/>
      <c r="I213" s="32"/>
      <c r="J213" s="32"/>
      <c r="K213" s="32"/>
      <c r="L213" s="32"/>
      <c r="M213" s="12"/>
      <c r="N213" s="12"/>
      <c r="O213" s="33">
        <f t="shared" si="12"/>
        <v>0</v>
      </c>
      <c r="P213" s="33">
        <f t="shared" si="13"/>
        <v>0</v>
      </c>
      <c r="Q213" s="33">
        <f t="shared" si="14"/>
        <v>0</v>
      </c>
      <c r="R213" s="15">
        <f t="shared" si="15"/>
        <v>0</v>
      </c>
    </row>
    <row r="214" spans="1:18" x14ac:dyDescent="0.2">
      <c r="A214" s="9"/>
      <c r="B214" s="12"/>
      <c r="C214" s="12"/>
      <c r="D214" s="12"/>
      <c r="E214" s="32"/>
      <c r="F214" s="32"/>
      <c r="G214" s="32"/>
      <c r="H214" s="32"/>
      <c r="I214" s="32"/>
      <c r="J214" s="32"/>
      <c r="K214" s="32"/>
      <c r="L214" s="32"/>
      <c r="M214" s="12"/>
      <c r="N214" s="12"/>
      <c r="O214" s="33">
        <f t="shared" si="12"/>
        <v>0</v>
      </c>
      <c r="P214" s="33">
        <f t="shared" si="13"/>
        <v>0</v>
      </c>
      <c r="Q214" s="33">
        <f t="shared" si="14"/>
        <v>0</v>
      </c>
      <c r="R214" s="15">
        <f t="shared" si="15"/>
        <v>0</v>
      </c>
    </row>
    <row r="215" spans="1:18" x14ac:dyDescent="0.2">
      <c r="A215" s="9"/>
      <c r="B215" s="12"/>
      <c r="C215" s="12"/>
      <c r="D215" s="12"/>
      <c r="E215" s="32"/>
      <c r="F215" s="32"/>
      <c r="G215" s="32"/>
      <c r="H215" s="32"/>
      <c r="I215" s="32"/>
      <c r="J215" s="32"/>
      <c r="K215" s="32"/>
      <c r="L215" s="32"/>
      <c r="M215" s="12"/>
      <c r="N215" s="12"/>
      <c r="O215" s="33">
        <f t="shared" si="12"/>
        <v>0</v>
      </c>
      <c r="P215" s="33">
        <f t="shared" si="13"/>
        <v>0</v>
      </c>
      <c r="Q215" s="33">
        <f t="shared" si="14"/>
        <v>0</v>
      </c>
      <c r="R215" s="15">
        <f t="shared" si="15"/>
        <v>0</v>
      </c>
    </row>
    <row r="216" spans="1:18" x14ac:dyDescent="0.2">
      <c r="A216" s="9"/>
      <c r="B216" s="12"/>
      <c r="C216" s="12"/>
      <c r="D216" s="12"/>
      <c r="E216" s="32"/>
      <c r="F216" s="32"/>
      <c r="G216" s="32"/>
      <c r="H216" s="32"/>
      <c r="I216" s="32"/>
      <c r="J216" s="32"/>
      <c r="K216" s="32"/>
      <c r="L216" s="32"/>
      <c r="M216" s="12"/>
      <c r="N216" s="12"/>
      <c r="O216" s="33">
        <f t="shared" si="12"/>
        <v>0</v>
      </c>
      <c r="P216" s="33">
        <f t="shared" si="13"/>
        <v>0</v>
      </c>
      <c r="Q216" s="33">
        <f t="shared" si="14"/>
        <v>0</v>
      </c>
      <c r="R216" s="15">
        <f t="shared" si="15"/>
        <v>0</v>
      </c>
    </row>
    <row r="217" spans="1:18" x14ac:dyDescent="0.2">
      <c r="A217" s="9"/>
      <c r="B217" s="12"/>
      <c r="C217" s="12"/>
      <c r="D217" s="12"/>
      <c r="E217" s="32"/>
      <c r="F217" s="32"/>
      <c r="G217" s="32"/>
      <c r="H217" s="32"/>
      <c r="I217" s="32"/>
      <c r="J217" s="32"/>
      <c r="K217" s="32"/>
      <c r="L217" s="32"/>
      <c r="M217" s="12"/>
      <c r="N217" s="12"/>
      <c r="O217" s="33">
        <f t="shared" si="12"/>
        <v>0</v>
      </c>
      <c r="P217" s="33">
        <f t="shared" si="13"/>
        <v>0</v>
      </c>
      <c r="Q217" s="33">
        <f t="shared" si="14"/>
        <v>0</v>
      </c>
      <c r="R217" s="15">
        <f t="shared" si="15"/>
        <v>0</v>
      </c>
    </row>
    <row r="218" spans="1:18" x14ac:dyDescent="0.2">
      <c r="A218" s="9"/>
      <c r="B218" s="12"/>
      <c r="C218" s="12"/>
      <c r="D218" s="12"/>
      <c r="E218" s="32"/>
      <c r="F218" s="32"/>
      <c r="G218" s="32"/>
      <c r="H218" s="32"/>
      <c r="I218" s="32"/>
      <c r="J218" s="32"/>
      <c r="K218" s="32"/>
      <c r="L218" s="32"/>
      <c r="M218" s="12"/>
      <c r="N218" s="12"/>
      <c r="O218" s="33">
        <f t="shared" si="12"/>
        <v>0</v>
      </c>
      <c r="P218" s="33">
        <f t="shared" si="13"/>
        <v>0</v>
      </c>
      <c r="Q218" s="33">
        <f t="shared" si="14"/>
        <v>0</v>
      </c>
      <c r="R218" s="15">
        <f t="shared" si="15"/>
        <v>0</v>
      </c>
    </row>
    <row r="219" spans="1:18" x14ac:dyDescent="0.2">
      <c r="A219" s="9"/>
      <c r="B219" s="12"/>
      <c r="C219" s="12"/>
      <c r="D219" s="12"/>
      <c r="E219" s="32"/>
      <c r="F219" s="32"/>
      <c r="G219" s="32"/>
      <c r="H219" s="32"/>
      <c r="I219" s="32"/>
      <c r="J219" s="32"/>
      <c r="K219" s="32"/>
      <c r="L219" s="32"/>
      <c r="M219" s="12"/>
      <c r="N219" s="12"/>
      <c r="O219" s="33">
        <f t="shared" si="12"/>
        <v>0</v>
      </c>
      <c r="P219" s="33">
        <f t="shared" si="13"/>
        <v>0</v>
      </c>
      <c r="Q219" s="33">
        <f t="shared" si="14"/>
        <v>0</v>
      </c>
      <c r="R219" s="15">
        <f t="shared" si="15"/>
        <v>0</v>
      </c>
    </row>
    <row r="220" spans="1:18" x14ac:dyDescent="0.2">
      <c r="A220" s="9"/>
      <c r="B220" s="12"/>
      <c r="C220" s="12"/>
      <c r="D220" s="12"/>
      <c r="E220" s="32"/>
      <c r="F220" s="32"/>
      <c r="G220" s="32"/>
      <c r="H220" s="32"/>
      <c r="I220" s="32"/>
      <c r="J220" s="32"/>
      <c r="K220" s="32"/>
      <c r="L220" s="32"/>
      <c r="M220" s="12"/>
      <c r="N220" s="12"/>
      <c r="O220" s="33">
        <f t="shared" si="12"/>
        <v>0</v>
      </c>
      <c r="P220" s="33">
        <f t="shared" si="13"/>
        <v>0</v>
      </c>
      <c r="Q220" s="33">
        <f t="shared" si="14"/>
        <v>0</v>
      </c>
      <c r="R220" s="15">
        <f t="shared" si="15"/>
        <v>0</v>
      </c>
    </row>
    <row r="221" spans="1:18" x14ac:dyDescent="0.2">
      <c r="A221" s="9"/>
      <c r="B221" s="12"/>
      <c r="C221" s="12"/>
      <c r="D221" s="12"/>
      <c r="E221" s="32"/>
      <c r="F221" s="32"/>
      <c r="G221" s="32"/>
      <c r="H221" s="32"/>
      <c r="I221" s="32"/>
      <c r="J221" s="32"/>
      <c r="K221" s="32"/>
      <c r="L221" s="32"/>
      <c r="M221" s="12"/>
      <c r="N221" s="12"/>
      <c r="O221" s="33">
        <f t="shared" si="12"/>
        <v>0</v>
      </c>
      <c r="P221" s="33">
        <f t="shared" si="13"/>
        <v>0</v>
      </c>
      <c r="Q221" s="33">
        <f t="shared" si="14"/>
        <v>0</v>
      </c>
      <c r="R221" s="15">
        <f t="shared" si="15"/>
        <v>0</v>
      </c>
    </row>
    <row r="222" spans="1:18" x14ac:dyDescent="0.2">
      <c r="A222" s="9"/>
      <c r="B222" s="12"/>
      <c r="C222" s="12"/>
      <c r="D222" s="12"/>
      <c r="E222" s="32"/>
      <c r="F222" s="32"/>
      <c r="G222" s="32"/>
      <c r="H222" s="32"/>
      <c r="I222" s="32"/>
      <c r="J222" s="32"/>
      <c r="K222" s="32"/>
      <c r="L222" s="32"/>
      <c r="M222" s="12"/>
      <c r="N222" s="12"/>
      <c r="O222" s="33">
        <f t="shared" si="12"/>
        <v>0</v>
      </c>
      <c r="P222" s="33">
        <f t="shared" si="13"/>
        <v>0</v>
      </c>
      <c r="Q222" s="33">
        <f t="shared" si="14"/>
        <v>0</v>
      </c>
      <c r="R222" s="15">
        <f t="shared" si="15"/>
        <v>0</v>
      </c>
    </row>
    <row r="223" spans="1:18" x14ac:dyDescent="0.2">
      <c r="A223" s="9"/>
      <c r="B223" s="12"/>
      <c r="C223" s="12"/>
      <c r="D223" s="12"/>
      <c r="E223" s="32"/>
      <c r="F223" s="32"/>
      <c r="G223" s="32"/>
      <c r="H223" s="32"/>
      <c r="I223" s="32"/>
      <c r="J223" s="32"/>
      <c r="K223" s="32"/>
      <c r="L223" s="32"/>
      <c r="M223" s="12"/>
      <c r="N223" s="12"/>
      <c r="O223" s="33">
        <f t="shared" si="12"/>
        <v>0</v>
      </c>
      <c r="P223" s="33">
        <f t="shared" si="13"/>
        <v>0</v>
      </c>
      <c r="Q223" s="33">
        <f t="shared" si="14"/>
        <v>0</v>
      </c>
      <c r="R223" s="15">
        <f t="shared" si="15"/>
        <v>0</v>
      </c>
    </row>
    <row r="224" spans="1:18" x14ac:dyDescent="0.2">
      <c r="A224" s="9"/>
      <c r="B224" s="12"/>
      <c r="C224" s="12"/>
      <c r="D224" s="12"/>
      <c r="E224" s="32"/>
      <c r="F224" s="32"/>
      <c r="G224" s="32"/>
      <c r="H224" s="32"/>
      <c r="I224" s="32"/>
      <c r="J224" s="32"/>
      <c r="K224" s="32"/>
      <c r="L224" s="32"/>
      <c r="M224" s="12"/>
      <c r="N224" s="12"/>
      <c r="O224" s="33">
        <f t="shared" si="12"/>
        <v>0</v>
      </c>
      <c r="P224" s="33">
        <f t="shared" si="13"/>
        <v>0</v>
      </c>
      <c r="Q224" s="33">
        <f t="shared" si="14"/>
        <v>0</v>
      </c>
      <c r="R224" s="15">
        <f t="shared" si="15"/>
        <v>0</v>
      </c>
    </row>
    <row r="225" spans="1:18" x14ac:dyDescent="0.2">
      <c r="A225" s="9"/>
      <c r="B225" s="12"/>
      <c r="C225" s="12"/>
      <c r="D225" s="12"/>
      <c r="E225" s="32"/>
      <c r="F225" s="32"/>
      <c r="G225" s="32"/>
      <c r="H225" s="32"/>
      <c r="I225" s="32"/>
      <c r="J225" s="32"/>
      <c r="K225" s="32"/>
      <c r="L225" s="32"/>
      <c r="M225" s="12"/>
      <c r="N225" s="12"/>
      <c r="O225" s="33">
        <f t="shared" si="12"/>
        <v>0</v>
      </c>
      <c r="P225" s="33">
        <f t="shared" si="13"/>
        <v>0</v>
      </c>
      <c r="Q225" s="33">
        <f t="shared" si="14"/>
        <v>0</v>
      </c>
      <c r="R225" s="15">
        <f t="shared" si="15"/>
        <v>0</v>
      </c>
    </row>
    <row r="226" spans="1:18" x14ac:dyDescent="0.2">
      <c r="A226" s="9"/>
      <c r="B226" s="12"/>
      <c r="C226" s="12"/>
      <c r="D226" s="12"/>
      <c r="E226" s="32"/>
      <c r="F226" s="32"/>
      <c r="G226" s="32"/>
      <c r="H226" s="32"/>
      <c r="I226" s="32"/>
      <c r="J226" s="32"/>
      <c r="K226" s="32"/>
      <c r="L226" s="32"/>
      <c r="M226" s="12"/>
      <c r="N226" s="12"/>
      <c r="O226" s="33">
        <f t="shared" si="12"/>
        <v>0</v>
      </c>
      <c r="P226" s="33">
        <f t="shared" si="13"/>
        <v>0</v>
      </c>
      <c r="Q226" s="33">
        <f t="shared" si="14"/>
        <v>0</v>
      </c>
      <c r="R226" s="15">
        <f t="shared" si="15"/>
        <v>0</v>
      </c>
    </row>
    <row r="227" spans="1:18" x14ac:dyDescent="0.2">
      <c r="A227" s="9"/>
      <c r="B227" s="12"/>
      <c r="C227" s="12"/>
      <c r="D227" s="12"/>
      <c r="E227" s="32"/>
      <c r="F227" s="32"/>
      <c r="G227" s="32"/>
      <c r="H227" s="32"/>
      <c r="I227" s="32"/>
      <c r="J227" s="32"/>
      <c r="K227" s="32"/>
      <c r="L227" s="32"/>
      <c r="M227" s="12"/>
      <c r="N227" s="12"/>
      <c r="O227" s="33">
        <f t="shared" si="12"/>
        <v>0</v>
      </c>
      <c r="P227" s="33">
        <f t="shared" si="13"/>
        <v>0</v>
      </c>
      <c r="Q227" s="33">
        <f t="shared" si="14"/>
        <v>0</v>
      </c>
      <c r="R227" s="15">
        <f t="shared" si="15"/>
        <v>0</v>
      </c>
    </row>
    <row r="228" spans="1:18" x14ac:dyDescent="0.2">
      <c r="A228" s="9"/>
      <c r="B228" s="12"/>
      <c r="C228" s="12"/>
      <c r="D228" s="12"/>
      <c r="E228" s="32"/>
      <c r="F228" s="32"/>
      <c r="G228" s="32"/>
      <c r="H228" s="32"/>
      <c r="I228" s="32"/>
      <c r="J228" s="32"/>
      <c r="K228" s="32"/>
      <c r="L228" s="32"/>
      <c r="M228" s="12"/>
      <c r="N228" s="12"/>
      <c r="O228" s="33">
        <f t="shared" si="12"/>
        <v>0</v>
      </c>
      <c r="P228" s="33">
        <f t="shared" si="13"/>
        <v>0</v>
      </c>
      <c r="Q228" s="33">
        <f t="shared" si="14"/>
        <v>0</v>
      </c>
      <c r="R228" s="15">
        <f t="shared" si="15"/>
        <v>0</v>
      </c>
    </row>
    <row r="229" spans="1:18" x14ac:dyDescent="0.2">
      <c r="A229" s="9"/>
      <c r="B229" s="12"/>
      <c r="C229" s="12"/>
      <c r="D229" s="12"/>
      <c r="E229" s="32"/>
      <c r="F229" s="32"/>
      <c r="G229" s="32"/>
      <c r="H229" s="32"/>
      <c r="I229" s="32"/>
      <c r="J229" s="32"/>
      <c r="K229" s="32"/>
      <c r="L229" s="32"/>
      <c r="M229" s="12"/>
      <c r="N229" s="12"/>
      <c r="O229" s="33">
        <f t="shared" si="12"/>
        <v>0</v>
      </c>
      <c r="P229" s="33">
        <f t="shared" si="13"/>
        <v>0</v>
      </c>
      <c r="Q229" s="33">
        <f t="shared" si="14"/>
        <v>0</v>
      </c>
      <c r="R229" s="15">
        <f t="shared" si="15"/>
        <v>0</v>
      </c>
    </row>
    <row r="230" spans="1:18" x14ac:dyDescent="0.2">
      <c r="A230" s="9"/>
      <c r="B230" s="12"/>
      <c r="C230" s="12"/>
      <c r="D230" s="12"/>
      <c r="E230" s="32"/>
      <c r="F230" s="32"/>
      <c r="G230" s="32"/>
      <c r="H230" s="32"/>
      <c r="I230" s="32"/>
      <c r="J230" s="32"/>
      <c r="K230" s="32"/>
      <c r="L230" s="32"/>
      <c r="M230" s="12"/>
      <c r="N230" s="12"/>
      <c r="O230" s="33">
        <f t="shared" si="12"/>
        <v>0</v>
      </c>
      <c r="P230" s="33">
        <f t="shared" si="13"/>
        <v>0</v>
      </c>
      <c r="Q230" s="33">
        <f t="shared" si="14"/>
        <v>0</v>
      </c>
      <c r="R230" s="15">
        <f t="shared" si="15"/>
        <v>0</v>
      </c>
    </row>
    <row r="231" spans="1:18" x14ac:dyDescent="0.2">
      <c r="A231" s="9"/>
      <c r="B231" s="12"/>
      <c r="C231" s="12"/>
      <c r="D231" s="12"/>
      <c r="E231" s="32"/>
      <c r="F231" s="32"/>
      <c r="G231" s="32"/>
      <c r="H231" s="32"/>
      <c r="I231" s="32"/>
      <c r="J231" s="32"/>
      <c r="K231" s="32"/>
      <c r="L231" s="32"/>
      <c r="M231" s="12"/>
      <c r="N231" s="12"/>
      <c r="O231" s="33">
        <f t="shared" si="12"/>
        <v>0</v>
      </c>
      <c r="P231" s="33">
        <f t="shared" si="13"/>
        <v>0</v>
      </c>
      <c r="Q231" s="33">
        <f t="shared" si="14"/>
        <v>0</v>
      </c>
      <c r="R231" s="15">
        <f t="shared" si="15"/>
        <v>0</v>
      </c>
    </row>
    <row r="232" spans="1:18" x14ac:dyDescent="0.2">
      <c r="A232" s="9"/>
      <c r="B232" s="12"/>
      <c r="C232" s="12"/>
      <c r="D232" s="12"/>
      <c r="E232" s="32"/>
      <c r="F232" s="32"/>
      <c r="G232" s="32"/>
      <c r="H232" s="32"/>
      <c r="I232" s="32"/>
      <c r="J232" s="32"/>
      <c r="K232" s="32"/>
      <c r="L232" s="32"/>
      <c r="M232" s="12"/>
      <c r="N232" s="12"/>
      <c r="O232" s="33">
        <f t="shared" si="12"/>
        <v>0</v>
      </c>
      <c r="P232" s="33">
        <f t="shared" si="13"/>
        <v>0</v>
      </c>
      <c r="Q232" s="33">
        <f t="shared" si="14"/>
        <v>0</v>
      </c>
      <c r="R232" s="15">
        <f t="shared" si="15"/>
        <v>0</v>
      </c>
    </row>
    <row r="233" spans="1:18" x14ac:dyDescent="0.2">
      <c r="A233" s="9"/>
      <c r="B233" s="12"/>
      <c r="C233" s="12"/>
      <c r="D233" s="12"/>
      <c r="E233" s="32"/>
      <c r="F233" s="32"/>
      <c r="G233" s="32"/>
      <c r="H233" s="32"/>
      <c r="I233" s="32"/>
      <c r="J233" s="32"/>
      <c r="K233" s="32"/>
      <c r="L233" s="32"/>
      <c r="M233" s="12"/>
      <c r="N233" s="12"/>
      <c r="O233" s="33">
        <f t="shared" si="12"/>
        <v>0</v>
      </c>
      <c r="P233" s="33">
        <f t="shared" si="13"/>
        <v>0</v>
      </c>
      <c r="Q233" s="33">
        <f t="shared" si="14"/>
        <v>0</v>
      </c>
      <c r="R233" s="15">
        <f t="shared" si="15"/>
        <v>0</v>
      </c>
    </row>
    <row r="234" spans="1:18" x14ac:dyDescent="0.2">
      <c r="A234" s="9"/>
      <c r="B234" s="12"/>
      <c r="C234" s="12"/>
      <c r="D234" s="12"/>
      <c r="E234" s="32"/>
      <c r="F234" s="32"/>
      <c r="G234" s="32"/>
      <c r="H234" s="32"/>
      <c r="I234" s="32"/>
      <c r="J234" s="32"/>
      <c r="K234" s="32"/>
      <c r="L234" s="32"/>
      <c r="M234" s="12"/>
      <c r="N234" s="12"/>
      <c r="O234" s="33">
        <f t="shared" si="12"/>
        <v>0</v>
      </c>
      <c r="P234" s="33">
        <f t="shared" si="13"/>
        <v>0</v>
      </c>
      <c r="Q234" s="33">
        <f t="shared" si="14"/>
        <v>0</v>
      </c>
      <c r="R234" s="15">
        <f t="shared" si="15"/>
        <v>0</v>
      </c>
    </row>
    <row r="235" spans="1:18" x14ac:dyDescent="0.2">
      <c r="A235" s="9"/>
      <c r="B235" s="12"/>
      <c r="C235" s="12"/>
      <c r="D235" s="12"/>
      <c r="E235" s="32"/>
      <c r="F235" s="32"/>
      <c r="G235" s="32"/>
      <c r="H235" s="32"/>
      <c r="I235" s="32"/>
      <c r="J235" s="32"/>
      <c r="K235" s="32"/>
      <c r="L235" s="32"/>
      <c r="M235" s="12"/>
      <c r="N235" s="12"/>
      <c r="O235" s="33">
        <f t="shared" si="12"/>
        <v>0</v>
      </c>
      <c r="P235" s="33">
        <f t="shared" si="13"/>
        <v>0</v>
      </c>
      <c r="Q235" s="33">
        <f t="shared" si="14"/>
        <v>0</v>
      </c>
      <c r="R235" s="15">
        <f t="shared" si="15"/>
        <v>0</v>
      </c>
    </row>
    <row r="236" spans="1:18" x14ac:dyDescent="0.2">
      <c r="A236" s="9"/>
      <c r="B236" s="12"/>
      <c r="C236" s="12"/>
      <c r="D236" s="12"/>
      <c r="E236" s="32"/>
      <c r="F236" s="32"/>
      <c r="G236" s="32"/>
      <c r="H236" s="32"/>
      <c r="I236" s="32"/>
      <c r="J236" s="32"/>
      <c r="K236" s="32"/>
      <c r="L236" s="32"/>
      <c r="M236" s="12"/>
      <c r="N236" s="12"/>
      <c r="O236" s="33">
        <f t="shared" si="12"/>
        <v>0</v>
      </c>
      <c r="P236" s="33">
        <f t="shared" si="13"/>
        <v>0</v>
      </c>
      <c r="Q236" s="33">
        <f t="shared" si="14"/>
        <v>0</v>
      </c>
      <c r="R236" s="15">
        <f t="shared" si="15"/>
        <v>0</v>
      </c>
    </row>
    <row r="237" spans="1:18" x14ac:dyDescent="0.2">
      <c r="A237" s="9"/>
      <c r="B237" s="12"/>
      <c r="C237" s="12"/>
      <c r="D237" s="12"/>
      <c r="E237" s="32"/>
      <c r="F237" s="32"/>
      <c r="G237" s="32"/>
      <c r="H237" s="32"/>
      <c r="I237" s="32"/>
      <c r="J237" s="32"/>
      <c r="K237" s="32"/>
      <c r="L237" s="32"/>
      <c r="M237" s="12"/>
      <c r="N237" s="12"/>
      <c r="O237" s="33">
        <f t="shared" si="12"/>
        <v>0</v>
      </c>
      <c r="P237" s="33">
        <f t="shared" si="13"/>
        <v>0</v>
      </c>
      <c r="Q237" s="33">
        <f t="shared" si="14"/>
        <v>0</v>
      </c>
      <c r="R237" s="15">
        <f t="shared" si="15"/>
        <v>0</v>
      </c>
    </row>
    <row r="238" spans="1:18" x14ac:dyDescent="0.2">
      <c r="A238" s="9"/>
      <c r="B238" s="12"/>
      <c r="C238" s="12"/>
      <c r="D238" s="12"/>
      <c r="E238" s="32"/>
      <c r="F238" s="32"/>
      <c r="G238" s="32"/>
      <c r="H238" s="32"/>
      <c r="I238" s="32"/>
      <c r="J238" s="32"/>
      <c r="K238" s="32"/>
      <c r="L238" s="32"/>
      <c r="M238" s="12"/>
      <c r="N238" s="12"/>
      <c r="O238" s="33">
        <f t="shared" si="12"/>
        <v>0</v>
      </c>
      <c r="P238" s="33">
        <f t="shared" si="13"/>
        <v>0</v>
      </c>
      <c r="Q238" s="33">
        <f t="shared" si="14"/>
        <v>0</v>
      </c>
      <c r="R238" s="15">
        <f t="shared" si="15"/>
        <v>0</v>
      </c>
    </row>
    <row r="239" spans="1:18" x14ac:dyDescent="0.2">
      <c r="A239" s="9"/>
      <c r="B239" s="12"/>
      <c r="C239" s="12"/>
      <c r="D239" s="12"/>
      <c r="E239" s="32"/>
      <c r="F239" s="32"/>
      <c r="G239" s="32"/>
      <c r="H239" s="32"/>
      <c r="I239" s="32"/>
      <c r="J239" s="32"/>
      <c r="K239" s="32"/>
      <c r="L239" s="32"/>
      <c r="M239" s="12"/>
      <c r="N239" s="12"/>
      <c r="O239" s="33">
        <f t="shared" si="12"/>
        <v>0</v>
      </c>
      <c r="P239" s="33">
        <f t="shared" si="13"/>
        <v>0</v>
      </c>
      <c r="Q239" s="33">
        <f t="shared" si="14"/>
        <v>0</v>
      </c>
      <c r="R239" s="15">
        <f t="shared" si="15"/>
        <v>0</v>
      </c>
    </row>
    <row r="240" spans="1:18" x14ac:dyDescent="0.2">
      <c r="A240" s="9"/>
      <c r="B240" s="12"/>
      <c r="C240" s="12"/>
      <c r="D240" s="12"/>
      <c r="E240" s="32"/>
      <c r="F240" s="32"/>
      <c r="G240" s="32"/>
      <c r="H240" s="32"/>
      <c r="I240" s="32"/>
      <c r="J240" s="32"/>
      <c r="K240" s="32"/>
      <c r="L240" s="32"/>
      <c r="M240" s="12"/>
      <c r="N240" s="12"/>
      <c r="O240" s="33">
        <f t="shared" si="12"/>
        <v>0</v>
      </c>
      <c r="P240" s="33">
        <f t="shared" si="13"/>
        <v>0</v>
      </c>
      <c r="Q240" s="33">
        <f t="shared" si="14"/>
        <v>0</v>
      </c>
      <c r="R240" s="15">
        <f t="shared" si="15"/>
        <v>0</v>
      </c>
    </row>
    <row r="241" spans="1:18" x14ac:dyDescent="0.2">
      <c r="A241" s="9"/>
      <c r="B241" s="12"/>
      <c r="C241" s="12"/>
      <c r="D241" s="12"/>
      <c r="E241" s="32"/>
      <c r="F241" s="32"/>
      <c r="G241" s="32"/>
      <c r="H241" s="32"/>
      <c r="I241" s="32"/>
      <c r="J241" s="32"/>
      <c r="K241" s="32"/>
      <c r="L241" s="32"/>
      <c r="M241" s="12"/>
      <c r="N241" s="12"/>
      <c r="O241" s="33">
        <f t="shared" si="12"/>
        <v>0</v>
      </c>
      <c r="P241" s="33">
        <f t="shared" si="13"/>
        <v>0</v>
      </c>
      <c r="Q241" s="33">
        <f t="shared" si="14"/>
        <v>0</v>
      </c>
      <c r="R241" s="15">
        <f t="shared" si="15"/>
        <v>0</v>
      </c>
    </row>
    <row r="242" spans="1:18" x14ac:dyDescent="0.2">
      <c r="A242" s="9"/>
      <c r="B242" s="12"/>
      <c r="C242" s="12"/>
      <c r="D242" s="12"/>
      <c r="E242" s="32"/>
      <c r="F242" s="32"/>
      <c r="G242" s="32"/>
      <c r="H242" s="32"/>
      <c r="I242" s="32"/>
      <c r="J242" s="32"/>
      <c r="K242" s="32"/>
      <c r="L242" s="32"/>
      <c r="M242" s="12"/>
      <c r="N242" s="12"/>
      <c r="O242" s="33">
        <f t="shared" si="12"/>
        <v>0</v>
      </c>
      <c r="P242" s="33">
        <f t="shared" si="13"/>
        <v>0</v>
      </c>
      <c r="Q242" s="33">
        <f t="shared" si="14"/>
        <v>0</v>
      </c>
      <c r="R242" s="15">
        <f t="shared" si="15"/>
        <v>0</v>
      </c>
    </row>
    <row r="243" spans="1:18" x14ac:dyDescent="0.2">
      <c r="A243" s="9"/>
      <c r="B243" s="12"/>
      <c r="C243" s="12"/>
      <c r="D243" s="12"/>
      <c r="E243" s="32"/>
      <c r="F243" s="32"/>
      <c r="G243" s="32"/>
      <c r="H243" s="32"/>
      <c r="I243" s="32"/>
      <c r="J243" s="32"/>
      <c r="K243" s="32"/>
      <c r="L243" s="32"/>
      <c r="M243" s="12"/>
      <c r="N243" s="12"/>
      <c r="O243" s="33">
        <f t="shared" si="12"/>
        <v>0</v>
      </c>
      <c r="P243" s="33">
        <f t="shared" si="13"/>
        <v>0</v>
      </c>
      <c r="Q243" s="33">
        <f t="shared" si="14"/>
        <v>0</v>
      </c>
      <c r="R243" s="15">
        <f t="shared" si="15"/>
        <v>0</v>
      </c>
    </row>
    <row r="244" spans="1:18" x14ac:dyDescent="0.2">
      <c r="A244" s="9"/>
      <c r="B244" s="12"/>
      <c r="C244" s="12"/>
      <c r="D244" s="12"/>
      <c r="E244" s="32"/>
      <c r="F244" s="32"/>
      <c r="G244" s="32"/>
      <c r="H244" s="32"/>
      <c r="I244" s="32"/>
      <c r="J244" s="32"/>
      <c r="K244" s="32"/>
      <c r="L244" s="32"/>
      <c r="M244" s="12"/>
      <c r="N244" s="12"/>
      <c r="O244" s="33">
        <f t="shared" si="12"/>
        <v>0</v>
      </c>
      <c r="P244" s="33">
        <f t="shared" si="13"/>
        <v>0</v>
      </c>
      <c r="Q244" s="33">
        <f t="shared" si="14"/>
        <v>0</v>
      </c>
      <c r="R244" s="15">
        <f t="shared" si="15"/>
        <v>0</v>
      </c>
    </row>
    <row r="245" spans="1:18" x14ac:dyDescent="0.2">
      <c r="A245" s="9"/>
      <c r="B245" s="12"/>
      <c r="C245" s="12"/>
      <c r="D245" s="12"/>
      <c r="E245" s="32"/>
      <c r="F245" s="32"/>
      <c r="G245" s="32"/>
      <c r="H245" s="32"/>
      <c r="I245" s="32"/>
      <c r="J245" s="32"/>
      <c r="K245" s="32"/>
      <c r="L245" s="32"/>
      <c r="M245" s="12"/>
      <c r="N245" s="12"/>
      <c r="O245" s="33">
        <f t="shared" si="12"/>
        <v>0</v>
      </c>
      <c r="P245" s="33">
        <f t="shared" si="13"/>
        <v>0</v>
      </c>
      <c r="Q245" s="33">
        <f t="shared" si="14"/>
        <v>0</v>
      </c>
      <c r="R245" s="15">
        <f t="shared" si="15"/>
        <v>0</v>
      </c>
    </row>
    <row r="246" spans="1:18" x14ac:dyDescent="0.2">
      <c r="A246" s="9"/>
      <c r="B246" s="12"/>
      <c r="C246" s="12"/>
      <c r="D246" s="12"/>
      <c r="E246" s="32"/>
      <c r="F246" s="32"/>
      <c r="G246" s="32"/>
      <c r="H246" s="32"/>
      <c r="I246" s="32"/>
      <c r="J246" s="32"/>
      <c r="K246" s="32"/>
      <c r="L246" s="32"/>
      <c r="M246" s="12"/>
      <c r="N246" s="12"/>
      <c r="O246" s="33">
        <f t="shared" si="12"/>
        <v>0</v>
      </c>
      <c r="P246" s="33">
        <f t="shared" si="13"/>
        <v>0</v>
      </c>
      <c r="Q246" s="33">
        <f t="shared" si="14"/>
        <v>0</v>
      </c>
      <c r="R246" s="15">
        <f t="shared" si="15"/>
        <v>0</v>
      </c>
    </row>
    <row r="247" spans="1:18" x14ac:dyDescent="0.2">
      <c r="A247" s="9"/>
      <c r="B247" s="12"/>
      <c r="C247" s="12"/>
      <c r="D247" s="12"/>
      <c r="E247" s="32"/>
      <c r="F247" s="32"/>
      <c r="G247" s="32"/>
      <c r="H247" s="32"/>
      <c r="I247" s="32"/>
      <c r="J247" s="32"/>
      <c r="K247" s="32"/>
      <c r="L247" s="32"/>
      <c r="M247" s="12"/>
      <c r="N247" s="12"/>
      <c r="O247" s="33">
        <f t="shared" si="12"/>
        <v>0</v>
      </c>
      <c r="P247" s="33">
        <f t="shared" si="13"/>
        <v>0</v>
      </c>
      <c r="Q247" s="33">
        <f t="shared" si="14"/>
        <v>0</v>
      </c>
      <c r="R247" s="15">
        <f t="shared" si="15"/>
        <v>0</v>
      </c>
    </row>
    <row r="248" spans="1:18" x14ac:dyDescent="0.2">
      <c r="A248" s="9"/>
      <c r="B248" s="12"/>
      <c r="C248" s="12"/>
      <c r="D248" s="12"/>
      <c r="E248" s="32"/>
      <c r="F248" s="32"/>
      <c r="G248" s="32"/>
      <c r="H248" s="32"/>
      <c r="I248" s="32"/>
      <c r="J248" s="32"/>
      <c r="K248" s="32"/>
      <c r="L248" s="32"/>
      <c r="M248" s="12"/>
      <c r="N248" s="12"/>
      <c r="O248" s="33">
        <f t="shared" si="12"/>
        <v>0</v>
      </c>
      <c r="P248" s="33">
        <f t="shared" si="13"/>
        <v>0</v>
      </c>
      <c r="Q248" s="33">
        <f t="shared" si="14"/>
        <v>0</v>
      </c>
      <c r="R248" s="15">
        <f t="shared" si="15"/>
        <v>0</v>
      </c>
    </row>
    <row r="249" spans="1:18" x14ac:dyDescent="0.2">
      <c r="A249" s="9"/>
      <c r="B249" s="12"/>
      <c r="C249" s="12"/>
      <c r="D249" s="12"/>
      <c r="E249" s="32"/>
      <c r="F249" s="32"/>
      <c r="G249" s="32"/>
      <c r="H249" s="32"/>
      <c r="I249" s="32"/>
      <c r="J249" s="32"/>
      <c r="K249" s="32"/>
      <c r="L249" s="32"/>
      <c r="M249" s="12"/>
      <c r="N249" s="12"/>
      <c r="O249" s="33">
        <f t="shared" si="12"/>
        <v>0</v>
      </c>
      <c r="P249" s="33">
        <f t="shared" si="13"/>
        <v>0</v>
      </c>
      <c r="Q249" s="33">
        <f t="shared" si="14"/>
        <v>0</v>
      </c>
      <c r="R249" s="15">
        <f t="shared" si="15"/>
        <v>0</v>
      </c>
    </row>
    <row r="250" spans="1:18" x14ac:dyDescent="0.2">
      <c r="A250" s="9"/>
      <c r="B250" s="12"/>
      <c r="C250" s="12"/>
      <c r="D250" s="12"/>
      <c r="E250" s="32"/>
      <c r="F250" s="32"/>
      <c r="G250" s="32"/>
      <c r="H250" s="32"/>
      <c r="I250" s="32"/>
      <c r="J250" s="32"/>
      <c r="K250" s="32"/>
      <c r="L250" s="32"/>
      <c r="M250" s="12"/>
      <c r="N250" s="12"/>
      <c r="O250" s="33">
        <f t="shared" si="12"/>
        <v>0</v>
      </c>
      <c r="P250" s="33">
        <f t="shared" si="13"/>
        <v>0</v>
      </c>
      <c r="Q250" s="33">
        <f t="shared" si="14"/>
        <v>0</v>
      </c>
      <c r="R250" s="15">
        <f t="shared" si="15"/>
        <v>0</v>
      </c>
    </row>
    <row r="251" spans="1:18" x14ac:dyDescent="0.2">
      <c r="A251" s="9"/>
      <c r="B251" s="12"/>
      <c r="C251" s="12"/>
      <c r="D251" s="12"/>
      <c r="E251" s="32"/>
      <c r="F251" s="32"/>
      <c r="G251" s="32"/>
      <c r="H251" s="32"/>
      <c r="I251" s="32"/>
      <c r="J251" s="32"/>
      <c r="K251" s="32"/>
      <c r="L251" s="32"/>
      <c r="M251" s="12"/>
      <c r="N251" s="12"/>
      <c r="O251" s="33">
        <f t="shared" si="12"/>
        <v>0</v>
      </c>
      <c r="P251" s="33">
        <f t="shared" si="13"/>
        <v>0</v>
      </c>
      <c r="Q251" s="33">
        <f t="shared" si="14"/>
        <v>0</v>
      </c>
      <c r="R251" s="15">
        <f t="shared" si="15"/>
        <v>0</v>
      </c>
    </row>
    <row r="252" spans="1:18" x14ac:dyDescent="0.2">
      <c r="A252" s="9"/>
      <c r="B252" s="12"/>
      <c r="C252" s="12"/>
      <c r="D252" s="12"/>
      <c r="E252" s="32"/>
      <c r="F252" s="32"/>
      <c r="G252" s="32"/>
      <c r="H252" s="32"/>
      <c r="I252" s="32"/>
      <c r="J252" s="32"/>
      <c r="K252" s="32"/>
      <c r="L252" s="32"/>
      <c r="M252" s="12"/>
      <c r="N252" s="12"/>
      <c r="O252" s="33">
        <f t="shared" si="12"/>
        <v>0</v>
      </c>
      <c r="P252" s="33">
        <f t="shared" si="13"/>
        <v>0</v>
      </c>
      <c r="Q252" s="33">
        <f t="shared" si="14"/>
        <v>0</v>
      </c>
      <c r="R252" s="15">
        <f t="shared" si="15"/>
        <v>0</v>
      </c>
    </row>
    <row r="253" spans="1:18" x14ac:dyDescent="0.2">
      <c r="A253" s="9"/>
      <c r="B253" s="12"/>
      <c r="C253" s="12"/>
      <c r="D253" s="12"/>
      <c r="E253" s="32"/>
      <c r="F253" s="32"/>
      <c r="G253" s="32"/>
      <c r="H253" s="32"/>
      <c r="I253" s="32"/>
      <c r="J253" s="32"/>
      <c r="K253" s="32"/>
      <c r="L253" s="32"/>
      <c r="M253" s="12"/>
      <c r="N253" s="12"/>
      <c r="O253" s="33">
        <f t="shared" si="12"/>
        <v>0</v>
      </c>
      <c r="P253" s="33">
        <f t="shared" si="13"/>
        <v>0</v>
      </c>
      <c r="Q253" s="33">
        <f t="shared" si="14"/>
        <v>0</v>
      </c>
      <c r="R253" s="15">
        <f t="shared" si="15"/>
        <v>0</v>
      </c>
    </row>
    <row r="254" spans="1:18" x14ac:dyDescent="0.2">
      <c r="A254" s="9"/>
      <c r="B254" s="12"/>
      <c r="C254" s="12"/>
      <c r="D254" s="12"/>
      <c r="E254" s="32"/>
      <c r="F254" s="32"/>
      <c r="G254" s="32"/>
      <c r="H254" s="32"/>
      <c r="I254" s="32"/>
      <c r="J254" s="32"/>
      <c r="K254" s="32"/>
      <c r="L254" s="32"/>
      <c r="M254" s="12"/>
      <c r="N254" s="12"/>
      <c r="O254" s="33">
        <f t="shared" si="12"/>
        <v>0</v>
      </c>
      <c r="P254" s="33">
        <f t="shared" si="13"/>
        <v>0</v>
      </c>
      <c r="Q254" s="33">
        <f t="shared" si="14"/>
        <v>0</v>
      </c>
      <c r="R254" s="15">
        <f t="shared" si="15"/>
        <v>0</v>
      </c>
    </row>
    <row r="255" spans="1:18" x14ac:dyDescent="0.2">
      <c r="A255" s="9"/>
      <c r="B255" s="12"/>
      <c r="C255" s="12"/>
      <c r="D255" s="12"/>
      <c r="E255" s="32"/>
      <c r="F255" s="32"/>
      <c r="G255" s="32"/>
      <c r="H255" s="32"/>
      <c r="I255" s="32"/>
      <c r="J255" s="32"/>
      <c r="K255" s="32"/>
      <c r="L255" s="32"/>
      <c r="M255" s="12"/>
      <c r="N255" s="12"/>
      <c r="O255" s="33">
        <f t="shared" si="12"/>
        <v>0</v>
      </c>
      <c r="P255" s="33">
        <f t="shared" si="13"/>
        <v>0</v>
      </c>
      <c r="Q255" s="33">
        <f t="shared" si="14"/>
        <v>0</v>
      </c>
      <c r="R255" s="15">
        <f t="shared" si="15"/>
        <v>0</v>
      </c>
    </row>
    <row r="256" spans="1:18" x14ac:dyDescent="0.2">
      <c r="A256" s="9"/>
      <c r="B256" s="12"/>
      <c r="C256" s="12"/>
      <c r="D256" s="12"/>
      <c r="E256" s="32"/>
      <c r="F256" s="32"/>
      <c r="G256" s="32"/>
      <c r="H256" s="32"/>
      <c r="I256" s="32"/>
      <c r="J256" s="32"/>
      <c r="K256" s="32"/>
      <c r="L256" s="32"/>
      <c r="M256" s="12"/>
      <c r="N256" s="12"/>
      <c r="O256" s="33">
        <f t="shared" si="12"/>
        <v>0</v>
      </c>
      <c r="P256" s="33">
        <f t="shared" si="13"/>
        <v>0</v>
      </c>
      <c r="Q256" s="33">
        <f t="shared" si="14"/>
        <v>0</v>
      </c>
      <c r="R256" s="15">
        <f t="shared" si="15"/>
        <v>0</v>
      </c>
    </row>
    <row r="257" spans="1:18" x14ac:dyDescent="0.2">
      <c r="A257" s="9"/>
      <c r="B257" s="12"/>
      <c r="C257" s="12"/>
      <c r="D257" s="12"/>
      <c r="E257" s="32"/>
      <c r="F257" s="32"/>
      <c r="G257" s="32"/>
      <c r="H257" s="32"/>
      <c r="I257" s="32"/>
      <c r="J257" s="32"/>
      <c r="K257" s="32"/>
      <c r="L257" s="32"/>
      <c r="M257" s="12"/>
      <c r="N257" s="12"/>
      <c r="O257" s="33">
        <f t="shared" si="12"/>
        <v>0</v>
      </c>
      <c r="P257" s="33">
        <f t="shared" si="13"/>
        <v>0</v>
      </c>
      <c r="Q257" s="33">
        <f t="shared" si="14"/>
        <v>0</v>
      </c>
      <c r="R257" s="15">
        <f t="shared" si="15"/>
        <v>0</v>
      </c>
    </row>
    <row r="258" spans="1:18" x14ac:dyDescent="0.2">
      <c r="A258" s="9"/>
      <c r="B258" s="12"/>
      <c r="C258" s="12"/>
      <c r="D258" s="12"/>
      <c r="E258" s="32"/>
      <c r="F258" s="32"/>
      <c r="G258" s="32"/>
      <c r="H258" s="32"/>
      <c r="I258" s="32"/>
      <c r="J258" s="32"/>
      <c r="K258" s="32"/>
      <c r="L258" s="32"/>
      <c r="M258" s="12"/>
      <c r="N258" s="12"/>
      <c r="O258" s="33">
        <f t="shared" si="12"/>
        <v>0</v>
      </c>
      <c r="P258" s="33">
        <f t="shared" si="13"/>
        <v>0</v>
      </c>
      <c r="Q258" s="33">
        <f t="shared" si="14"/>
        <v>0</v>
      </c>
      <c r="R258" s="15">
        <f t="shared" si="15"/>
        <v>0</v>
      </c>
    </row>
    <row r="259" spans="1:18" x14ac:dyDescent="0.2">
      <c r="A259" s="9"/>
      <c r="B259" s="12"/>
      <c r="C259" s="12"/>
      <c r="D259" s="12"/>
      <c r="E259" s="32"/>
      <c r="F259" s="32"/>
      <c r="G259" s="32"/>
      <c r="H259" s="32"/>
      <c r="I259" s="32"/>
      <c r="J259" s="32"/>
      <c r="K259" s="32"/>
      <c r="L259" s="32"/>
      <c r="M259" s="12"/>
      <c r="N259" s="12"/>
      <c r="O259" s="33">
        <f t="shared" ref="O259:O302" si="16">C259+D259</f>
        <v>0</v>
      </c>
      <c r="P259" s="33">
        <f t="shared" ref="P259:P300" si="17">SUM(E259+G259+I259+K259)</f>
        <v>0</v>
      </c>
      <c r="Q259" s="33">
        <f t="shared" ref="Q259:Q300" si="18">SUM(F259+H259+J259+L259)</f>
        <v>0</v>
      </c>
      <c r="R259" s="15">
        <f t="shared" ref="R259:R322" si="19">SUM(O259+P259+Q259+M259+N259)</f>
        <v>0</v>
      </c>
    </row>
    <row r="260" spans="1:18" x14ac:dyDescent="0.2">
      <c r="A260" s="9"/>
      <c r="B260" s="12"/>
      <c r="C260" s="12"/>
      <c r="D260" s="12"/>
      <c r="E260" s="32"/>
      <c r="F260" s="32"/>
      <c r="G260" s="32"/>
      <c r="H260" s="32"/>
      <c r="I260" s="32"/>
      <c r="J260" s="32"/>
      <c r="K260" s="32"/>
      <c r="L260" s="32"/>
      <c r="M260" s="12"/>
      <c r="N260" s="12"/>
      <c r="O260" s="33">
        <f t="shared" si="16"/>
        <v>0</v>
      </c>
      <c r="P260" s="33">
        <f t="shared" si="17"/>
        <v>0</v>
      </c>
      <c r="Q260" s="33">
        <f t="shared" si="18"/>
        <v>0</v>
      </c>
      <c r="R260" s="15">
        <f t="shared" si="19"/>
        <v>0</v>
      </c>
    </row>
    <row r="261" spans="1:18" x14ac:dyDescent="0.2">
      <c r="A261" s="9"/>
      <c r="B261" s="12"/>
      <c r="C261" s="12"/>
      <c r="D261" s="12"/>
      <c r="E261" s="32"/>
      <c r="F261" s="32"/>
      <c r="G261" s="32"/>
      <c r="H261" s="32"/>
      <c r="I261" s="32"/>
      <c r="J261" s="32"/>
      <c r="K261" s="32"/>
      <c r="L261" s="32"/>
      <c r="M261" s="12"/>
      <c r="N261" s="12"/>
      <c r="O261" s="33">
        <f t="shared" si="16"/>
        <v>0</v>
      </c>
      <c r="P261" s="33">
        <f t="shared" si="17"/>
        <v>0</v>
      </c>
      <c r="Q261" s="33">
        <f t="shared" si="18"/>
        <v>0</v>
      </c>
      <c r="R261" s="15">
        <f t="shared" si="19"/>
        <v>0</v>
      </c>
    </row>
    <row r="262" spans="1:18" x14ac:dyDescent="0.2">
      <c r="A262" s="9"/>
      <c r="B262" s="12"/>
      <c r="C262" s="12"/>
      <c r="D262" s="12"/>
      <c r="E262" s="32"/>
      <c r="F262" s="32"/>
      <c r="G262" s="32"/>
      <c r="H262" s="32"/>
      <c r="I262" s="32"/>
      <c r="J262" s="32"/>
      <c r="K262" s="32"/>
      <c r="L262" s="32"/>
      <c r="M262" s="12"/>
      <c r="N262" s="12"/>
      <c r="O262" s="33">
        <f t="shared" si="16"/>
        <v>0</v>
      </c>
      <c r="P262" s="33">
        <f t="shared" si="17"/>
        <v>0</v>
      </c>
      <c r="Q262" s="33">
        <f t="shared" si="18"/>
        <v>0</v>
      </c>
      <c r="R262" s="15">
        <f t="shared" si="19"/>
        <v>0</v>
      </c>
    </row>
    <row r="263" spans="1:18" x14ac:dyDescent="0.2">
      <c r="A263" s="9"/>
      <c r="B263" s="12"/>
      <c r="C263" s="12"/>
      <c r="D263" s="12"/>
      <c r="E263" s="32"/>
      <c r="F263" s="32"/>
      <c r="G263" s="32"/>
      <c r="H263" s="32"/>
      <c r="I263" s="32"/>
      <c r="J263" s="32"/>
      <c r="K263" s="32"/>
      <c r="L263" s="32"/>
      <c r="M263" s="12"/>
      <c r="N263" s="12"/>
      <c r="O263" s="33">
        <f t="shared" si="16"/>
        <v>0</v>
      </c>
      <c r="P263" s="33">
        <f t="shared" si="17"/>
        <v>0</v>
      </c>
      <c r="Q263" s="33">
        <f t="shared" si="18"/>
        <v>0</v>
      </c>
      <c r="R263" s="15">
        <f t="shared" si="19"/>
        <v>0</v>
      </c>
    </row>
    <row r="264" spans="1:18" x14ac:dyDescent="0.2">
      <c r="A264" s="9"/>
      <c r="B264" s="12"/>
      <c r="C264" s="12"/>
      <c r="D264" s="12"/>
      <c r="E264" s="32"/>
      <c r="F264" s="32"/>
      <c r="G264" s="32"/>
      <c r="H264" s="32"/>
      <c r="I264" s="32"/>
      <c r="J264" s="32"/>
      <c r="K264" s="32"/>
      <c r="L264" s="32"/>
      <c r="M264" s="12"/>
      <c r="N264" s="12"/>
      <c r="O264" s="33">
        <f t="shared" si="16"/>
        <v>0</v>
      </c>
      <c r="P264" s="33">
        <f t="shared" si="17"/>
        <v>0</v>
      </c>
      <c r="Q264" s="33">
        <f t="shared" si="18"/>
        <v>0</v>
      </c>
      <c r="R264" s="15">
        <f t="shared" si="19"/>
        <v>0</v>
      </c>
    </row>
    <row r="265" spans="1:18" x14ac:dyDescent="0.2">
      <c r="A265" s="9"/>
      <c r="B265" s="12"/>
      <c r="C265" s="12"/>
      <c r="D265" s="12"/>
      <c r="E265" s="32"/>
      <c r="F265" s="32"/>
      <c r="G265" s="32"/>
      <c r="H265" s="32"/>
      <c r="I265" s="32"/>
      <c r="J265" s="32"/>
      <c r="K265" s="32"/>
      <c r="L265" s="32"/>
      <c r="M265" s="12"/>
      <c r="N265" s="12"/>
      <c r="O265" s="33">
        <f t="shared" si="16"/>
        <v>0</v>
      </c>
      <c r="P265" s="33">
        <f t="shared" si="17"/>
        <v>0</v>
      </c>
      <c r="Q265" s="33">
        <f t="shared" si="18"/>
        <v>0</v>
      </c>
      <c r="R265" s="15">
        <f t="shared" si="19"/>
        <v>0</v>
      </c>
    </row>
    <row r="266" spans="1:18" x14ac:dyDescent="0.2">
      <c r="A266" s="9"/>
      <c r="B266" s="12"/>
      <c r="C266" s="12"/>
      <c r="D266" s="12"/>
      <c r="E266" s="32"/>
      <c r="F266" s="32"/>
      <c r="G266" s="32"/>
      <c r="H266" s="32"/>
      <c r="I266" s="32"/>
      <c r="J266" s="32"/>
      <c r="K266" s="32"/>
      <c r="L266" s="32"/>
      <c r="M266" s="12"/>
      <c r="N266" s="12"/>
      <c r="O266" s="33">
        <f t="shared" si="16"/>
        <v>0</v>
      </c>
      <c r="P266" s="33">
        <f t="shared" si="17"/>
        <v>0</v>
      </c>
      <c r="Q266" s="33">
        <f t="shared" si="18"/>
        <v>0</v>
      </c>
      <c r="R266" s="15">
        <f t="shared" si="19"/>
        <v>0</v>
      </c>
    </row>
    <row r="267" spans="1:18" x14ac:dyDescent="0.2">
      <c r="A267" s="9"/>
      <c r="B267" s="12"/>
      <c r="C267" s="12"/>
      <c r="D267" s="12"/>
      <c r="E267" s="32"/>
      <c r="F267" s="32"/>
      <c r="G267" s="32"/>
      <c r="H267" s="32"/>
      <c r="I267" s="32"/>
      <c r="J267" s="32"/>
      <c r="K267" s="32"/>
      <c r="L267" s="32"/>
      <c r="M267" s="12"/>
      <c r="N267" s="12"/>
      <c r="O267" s="33">
        <f t="shared" si="16"/>
        <v>0</v>
      </c>
      <c r="P267" s="33">
        <f t="shared" si="17"/>
        <v>0</v>
      </c>
      <c r="Q267" s="33">
        <f t="shared" si="18"/>
        <v>0</v>
      </c>
      <c r="R267" s="15">
        <f t="shared" si="19"/>
        <v>0</v>
      </c>
    </row>
    <row r="268" spans="1:18" x14ac:dyDescent="0.2">
      <c r="A268" s="9"/>
      <c r="B268" s="12"/>
      <c r="C268" s="12"/>
      <c r="D268" s="12"/>
      <c r="E268" s="32"/>
      <c r="F268" s="32"/>
      <c r="G268" s="32"/>
      <c r="H268" s="32"/>
      <c r="I268" s="32"/>
      <c r="J268" s="32"/>
      <c r="K268" s="32"/>
      <c r="L268" s="32"/>
      <c r="M268" s="12"/>
      <c r="N268" s="12"/>
      <c r="O268" s="33">
        <f t="shared" si="16"/>
        <v>0</v>
      </c>
      <c r="P268" s="33">
        <f t="shared" si="17"/>
        <v>0</v>
      </c>
      <c r="Q268" s="33">
        <f t="shared" si="18"/>
        <v>0</v>
      </c>
      <c r="R268" s="15">
        <f t="shared" si="19"/>
        <v>0</v>
      </c>
    </row>
    <row r="269" spans="1:18" x14ac:dyDescent="0.2">
      <c r="A269" s="9"/>
      <c r="B269" s="12"/>
      <c r="C269" s="12"/>
      <c r="D269" s="12"/>
      <c r="E269" s="32"/>
      <c r="F269" s="32"/>
      <c r="G269" s="32"/>
      <c r="H269" s="32"/>
      <c r="I269" s="32"/>
      <c r="J269" s="32"/>
      <c r="K269" s="32"/>
      <c r="L269" s="32"/>
      <c r="M269" s="12"/>
      <c r="N269" s="12"/>
      <c r="O269" s="33">
        <f t="shared" si="16"/>
        <v>0</v>
      </c>
      <c r="P269" s="33">
        <f t="shared" si="17"/>
        <v>0</v>
      </c>
      <c r="Q269" s="33">
        <f t="shared" si="18"/>
        <v>0</v>
      </c>
      <c r="R269" s="15">
        <f t="shared" si="19"/>
        <v>0</v>
      </c>
    </row>
    <row r="270" spans="1:18" x14ac:dyDescent="0.2">
      <c r="A270" s="9"/>
      <c r="B270" s="12"/>
      <c r="C270" s="12"/>
      <c r="D270" s="12"/>
      <c r="E270" s="32"/>
      <c r="F270" s="32"/>
      <c r="G270" s="32"/>
      <c r="H270" s="32"/>
      <c r="I270" s="32"/>
      <c r="J270" s="32"/>
      <c r="K270" s="32"/>
      <c r="L270" s="32"/>
      <c r="M270" s="12"/>
      <c r="N270" s="12"/>
      <c r="O270" s="33">
        <f t="shared" si="16"/>
        <v>0</v>
      </c>
      <c r="P270" s="33">
        <f t="shared" si="17"/>
        <v>0</v>
      </c>
      <c r="Q270" s="33">
        <f t="shared" si="18"/>
        <v>0</v>
      </c>
      <c r="R270" s="15">
        <f t="shared" si="19"/>
        <v>0</v>
      </c>
    </row>
    <row r="271" spans="1:18" x14ac:dyDescent="0.2">
      <c r="A271" s="9"/>
      <c r="B271" s="12"/>
      <c r="C271" s="12"/>
      <c r="D271" s="12"/>
      <c r="E271" s="32"/>
      <c r="F271" s="32"/>
      <c r="G271" s="32"/>
      <c r="H271" s="32"/>
      <c r="I271" s="32"/>
      <c r="J271" s="32"/>
      <c r="K271" s="32"/>
      <c r="L271" s="32"/>
      <c r="M271" s="12"/>
      <c r="N271" s="12"/>
      <c r="O271" s="33">
        <f t="shared" si="16"/>
        <v>0</v>
      </c>
      <c r="P271" s="33">
        <f t="shared" si="17"/>
        <v>0</v>
      </c>
      <c r="Q271" s="33">
        <f t="shared" si="18"/>
        <v>0</v>
      </c>
      <c r="R271" s="15">
        <f t="shared" si="19"/>
        <v>0</v>
      </c>
    </row>
    <row r="272" spans="1:18" x14ac:dyDescent="0.2">
      <c r="A272" s="9"/>
      <c r="B272" s="12"/>
      <c r="C272" s="12"/>
      <c r="D272" s="12"/>
      <c r="E272" s="32"/>
      <c r="F272" s="32"/>
      <c r="G272" s="32"/>
      <c r="H272" s="32"/>
      <c r="I272" s="32"/>
      <c r="J272" s="32"/>
      <c r="K272" s="32"/>
      <c r="L272" s="32"/>
      <c r="M272" s="12"/>
      <c r="N272" s="12"/>
      <c r="O272" s="33">
        <f t="shared" si="16"/>
        <v>0</v>
      </c>
      <c r="P272" s="33">
        <f t="shared" si="17"/>
        <v>0</v>
      </c>
      <c r="Q272" s="33">
        <f t="shared" si="18"/>
        <v>0</v>
      </c>
      <c r="R272" s="15">
        <f t="shared" si="19"/>
        <v>0</v>
      </c>
    </row>
    <row r="273" spans="1:18" x14ac:dyDescent="0.2">
      <c r="A273" s="9"/>
      <c r="B273" s="12"/>
      <c r="C273" s="12"/>
      <c r="D273" s="12"/>
      <c r="E273" s="32"/>
      <c r="F273" s="32"/>
      <c r="G273" s="32"/>
      <c r="H273" s="32"/>
      <c r="I273" s="32"/>
      <c r="J273" s="32"/>
      <c r="K273" s="32"/>
      <c r="L273" s="32"/>
      <c r="M273" s="12"/>
      <c r="N273" s="12"/>
      <c r="O273" s="33">
        <f t="shared" si="16"/>
        <v>0</v>
      </c>
      <c r="P273" s="33">
        <f t="shared" si="17"/>
        <v>0</v>
      </c>
      <c r="Q273" s="33">
        <f t="shared" si="18"/>
        <v>0</v>
      </c>
      <c r="R273" s="15">
        <f t="shared" si="19"/>
        <v>0</v>
      </c>
    </row>
    <row r="274" spans="1:18" x14ac:dyDescent="0.2">
      <c r="A274" s="9"/>
      <c r="B274" s="12"/>
      <c r="C274" s="12"/>
      <c r="D274" s="12"/>
      <c r="E274" s="32"/>
      <c r="F274" s="32"/>
      <c r="G274" s="32"/>
      <c r="H274" s="32"/>
      <c r="I274" s="32"/>
      <c r="J274" s="32"/>
      <c r="K274" s="32"/>
      <c r="L274" s="32"/>
      <c r="M274" s="12"/>
      <c r="N274" s="12"/>
      <c r="O274" s="33">
        <f t="shared" si="16"/>
        <v>0</v>
      </c>
      <c r="P274" s="33">
        <f t="shared" si="17"/>
        <v>0</v>
      </c>
      <c r="Q274" s="33">
        <f t="shared" si="18"/>
        <v>0</v>
      </c>
      <c r="R274" s="15">
        <f t="shared" si="19"/>
        <v>0</v>
      </c>
    </row>
    <row r="275" spans="1:18" x14ac:dyDescent="0.2">
      <c r="A275" s="9"/>
      <c r="B275" s="12"/>
      <c r="C275" s="12"/>
      <c r="D275" s="12"/>
      <c r="E275" s="32"/>
      <c r="F275" s="32"/>
      <c r="G275" s="32"/>
      <c r="H275" s="32"/>
      <c r="I275" s="32"/>
      <c r="J275" s="32"/>
      <c r="K275" s="32"/>
      <c r="L275" s="32"/>
      <c r="M275" s="12"/>
      <c r="N275" s="12"/>
      <c r="O275" s="33">
        <f t="shared" si="16"/>
        <v>0</v>
      </c>
      <c r="P275" s="33">
        <f t="shared" si="17"/>
        <v>0</v>
      </c>
      <c r="Q275" s="33">
        <f t="shared" si="18"/>
        <v>0</v>
      </c>
      <c r="R275" s="15">
        <f t="shared" si="19"/>
        <v>0</v>
      </c>
    </row>
    <row r="276" spans="1:18" x14ac:dyDescent="0.2">
      <c r="A276" s="9"/>
      <c r="B276" s="12"/>
      <c r="C276" s="12"/>
      <c r="D276" s="12"/>
      <c r="E276" s="32"/>
      <c r="F276" s="32"/>
      <c r="G276" s="32"/>
      <c r="H276" s="32"/>
      <c r="I276" s="32"/>
      <c r="J276" s="32"/>
      <c r="K276" s="32"/>
      <c r="L276" s="32"/>
      <c r="M276" s="12"/>
      <c r="N276" s="12"/>
      <c r="O276" s="33">
        <f t="shared" si="16"/>
        <v>0</v>
      </c>
      <c r="P276" s="33">
        <f t="shared" si="17"/>
        <v>0</v>
      </c>
      <c r="Q276" s="33">
        <f t="shared" si="18"/>
        <v>0</v>
      </c>
      <c r="R276" s="15">
        <f t="shared" si="19"/>
        <v>0</v>
      </c>
    </row>
    <row r="277" spans="1:18" x14ac:dyDescent="0.2">
      <c r="A277" s="9"/>
      <c r="B277" s="12"/>
      <c r="C277" s="12"/>
      <c r="D277" s="12"/>
      <c r="E277" s="32"/>
      <c r="F277" s="32"/>
      <c r="G277" s="32"/>
      <c r="H277" s="32"/>
      <c r="I277" s="32"/>
      <c r="J277" s="32"/>
      <c r="K277" s="32"/>
      <c r="L277" s="32"/>
      <c r="M277" s="12"/>
      <c r="N277" s="12"/>
      <c r="O277" s="33">
        <f t="shared" si="16"/>
        <v>0</v>
      </c>
      <c r="P277" s="33">
        <f t="shared" si="17"/>
        <v>0</v>
      </c>
      <c r="Q277" s="33">
        <f t="shared" si="18"/>
        <v>0</v>
      </c>
      <c r="R277" s="15">
        <f t="shared" si="19"/>
        <v>0</v>
      </c>
    </row>
    <row r="278" spans="1:18" x14ac:dyDescent="0.2">
      <c r="A278" s="9"/>
      <c r="B278" s="12"/>
      <c r="C278" s="12"/>
      <c r="D278" s="12"/>
      <c r="E278" s="32"/>
      <c r="F278" s="32"/>
      <c r="G278" s="32"/>
      <c r="H278" s="32"/>
      <c r="I278" s="32"/>
      <c r="J278" s="32"/>
      <c r="K278" s="32"/>
      <c r="L278" s="32"/>
      <c r="M278" s="12"/>
      <c r="N278" s="12"/>
      <c r="O278" s="33">
        <f t="shared" si="16"/>
        <v>0</v>
      </c>
      <c r="P278" s="33">
        <f t="shared" si="17"/>
        <v>0</v>
      </c>
      <c r="Q278" s="33">
        <f t="shared" si="18"/>
        <v>0</v>
      </c>
      <c r="R278" s="15">
        <f t="shared" si="19"/>
        <v>0</v>
      </c>
    </row>
    <row r="279" spans="1:18" x14ac:dyDescent="0.2">
      <c r="A279" s="9"/>
      <c r="B279" s="12"/>
      <c r="C279" s="12"/>
      <c r="D279" s="12"/>
      <c r="E279" s="32"/>
      <c r="F279" s="32"/>
      <c r="G279" s="32"/>
      <c r="H279" s="32"/>
      <c r="I279" s="32"/>
      <c r="J279" s="32"/>
      <c r="K279" s="32"/>
      <c r="L279" s="32"/>
      <c r="M279" s="12"/>
      <c r="N279" s="12"/>
      <c r="O279" s="33">
        <f t="shared" si="16"/>
        <v>0</v>
      </c>
      <c r="P279" s="33">
        <f t="shared" si="17"/>
        <v>0</v>
      </c>
      <c r="Q279" s="33">
        <f t="shared" si="18"/>
        <v>0</v>
      </c>
      <c r="R279" s="15">
        <f t="shared" si="19"/>
        <v>0</v>
      </c>
    </row>
    <row r="280" spans="1:18" x14ac:dyDescent="0.2">
      <c r="A280" s="9"/>
      <c r="B280" s="12"/>
      <c r="C280" s="12"/>
      <c r="D280" s="12"/>
      <c r="E280" s="32"/>
      <c r="F280" s="32"/>
      <c r="G280" s="32"/>
      <c r="H280" s="32"/>
      <c r="I280" s="32"/>
      <c r="J280" s="32"/>
      <c r="K280" s="32"/>
      <c r="L280" s="32"/>
      <c r="M280" s="12"/>
      <c r="N280" s="12"/>
      <c r="O280" s="33">
        <f t="shared" si="16"/>
        <v>0</v>
      </c>
      <c r="P280" s="33">
        <f t="shared" si="17"/>
        <v>0</v>
      </c>
      <c r="Q280" s="33">
        <f t="shared" si="18"/>
        <v>0</v>
      </c>
      <c r="R280" s="15">
        <f t="shared" si="19"/>
        <v>0</v>
      </c>
    </row>
    <row r="281" spans="1:18" x14ac:dyDescent="0.2">
      <c r="A281" s="9"/>
      <c r="B281" s="12"/>
      <c r="C281" s="12"/>
      <c r="D281" s="12"/>
      <c r="E281" s="32"/>
      <c r="F281" s="32"/>
      <c r="G281" s="32"/>
      <c r="H281" s="32"/>
      <c r="I281" s="32"/>
      <c r="J281" s="32"/>
      <c r="K281" s="32"/>
      <c r="L281" s="32"/>
      <c r="M281" s="12"/>
      <c r="N281" s="12"/>
      <c r="O281" s="33">
        <f t="shared" si="16"/>
        <v>0</v>
      </c>
      <c r="P281" s="33">
        <f t="shared" si="17"/>
        <v>0</v>
      </c>
      <c r="Q281" s="33">
        <f t="shared" si="18"/>
        <v>0</v>
      </c>
      <c r="R281" s="15">
        <f t="shared" si="19"/>
        <v>0</v>
      </c>
    </row>
    <row r="282" spans="1:18" x14ac:dyDescent="0.2">
      <c r="A282" s="9"/>
      <c r="B282" s="12"/>
      <c r="C282" s="12"/>
      <c r="D282" s="12"/>
      <c r="E282" s="32"/>
      <c r="F282" s="32"/>
      <c r="G282" s="32"/>
      <c r="H282" s="32"/>
      <c r="I282" s="32"/>
      <c r="J282" s="32"/>
      <c r="K282" s="32"/>
      <c r="L282" s="32"/>
      <c r="M282" s="12"/>
      <c r="N282" s="12"/>
      <c r="O282" s="33">
        <f t="shared" si="16"/>
        <v>0</v>
      </c>
      <c r="P282" s="33">
        <f t="shared" si="17"/>
        <v>0</v>
      </c>
      <c r="Q282" s="33">
        <f t="shared" si="18"/>
        <v>0</v>
      </c>
      <c r="R282" s="15">
        <f t="shared" si="19"/>
        <v>0</v>
      </c>
    </row>
    <row r="283" spans="1:18" x14ac:dyDescent="0.2">
      <c r="A283" s="9"/>
      <c r="B283" s="12"/>
      <c r="C283" s="12"/>
      <c r="D283" s="12"/>
      <c r="E283" s="32"/>
      <c r="F283" s="32"/>
      <c r="G283" s="32"/>
      <c r="H283" s="32"/>
      <c r="I283" s="32"/>
      <c r="J283" s="32"/>
      <c r="K283" s="32"/>
      <c r="L283" s="32"/>
      <c r="M283" s="12"/>
      <c r="N283" s="12"/>
      <c r="O283" s="33">
        <f t="shared" si="16"/>
        <v>0</v>
      </c>
      <c r="P283" s="33">
        <f t="shared" si="17"/>
        <v>0</v>
      </c>
      <c r="Q283" s="33">
        <f t="shared" si="18"/>
        <v>0</v>
      </c>
      <c r="R283" s="15">
        <f t="shared" si="19"/>
        <v>0</v>
      </c>
    </row>
    <row r="284" spans="1:18" x14ac:dyDescent="0.2">
      <c r="A284" s="9"/>
      <c r="B284" s="12"/>
      <c r="C284" s="12"/>
      <c r="D284" s="12"/>
      <c r="E284" s="32"/>
      <c r="F284" s="32"/>
      <c r="G284" s="32"/>
      <c r="H284" s="32"/>
      <c r="I284" s="32"/>
      <c r="J284" s="32"/>
      <c r="K284" s="32"/>
      <c r="L284" s="32"/>
      <c r="M284" s="12"/>
      <c r="N284" s="12"/>
      <c r="O284" s="33">
        <f t="shared" si="16"/>
        <v>0</v>
      </c>
      <c r="P284" s="33">
        <f t="shared" si="17"/>
        <v>0</v>
      </c>
      <c r="Q284" s="33">
        <f t="shared" si="18"/>
        <v>0</v>
      </c>
      <c r="R284" s="15">
        <f t="shared" si="19"/>
        <v>0</v>
      </c>
    </row>
    <row r="285" spans="1:18" x14ac:dyDescent="0.2">
      <c r="A285" s="9"/>
      <c r="B285" s="12"/>
      <c r="C285" s="12"/>
      <c r="D285" s="12"/>
      <c r="E285" s="32"/>
      <c r="F285" s="32"/>
      <c r="G285" s="32"/>
      <c r="H285" s="32"/>
      <c r="I285" s="32"/>
      <c r="J285" s="32"/>
      <c r="K285" s="32"/>
      <c r="L285" s="32"/>
      <c r="M285" s="12"/>
      <c r="N285" s="12"/>
      <c r="O285" s="33">
        <f t="shared" si="16"/>
        <v>0</v>
      </c>
      <c r="P285" s="33">
        <f t="shared" si="17"/>
        <v>0</v>
      </c>
      <c r="Q285" s="33">
        <f t="shared" si="18"/>
        <v>0</v>
      </c>
      <c r="R285" s="15">
        <f t="shared" si="19"/>
        <v>0</v>
      </c>
    </row>
    <row r="286" spans="1:18" x14ac:dyDescent="0.2">
      <c r="A286" s="9"/>
      <c r="B286" s="12"/>
      <c r="C286" s="12"/>
      <c r="D286" s="12"/>
      <c r="E286" s="32"/>
      <c r="F286" s="32"/>
      <c r="G286" s="32"/>
      <c r="H286" s="32"/>
      <c r="I286" s="32"/>
      <c r="J286" s="32"/>
      <c r="K286" s="32"/>
      <c r="L286" s="32"/>
      <c r="M286" s="12"/>
      <c r="N286" s="12"/>
      <c r="O286" s="33">
        <f t="shared" si="16"/>
        <v>0</v>
      </c>
      <c r="P286" s="33">
        <f t="shared" si="17"/>
        <v>0</v>
      </c>
      <c r="Q286" s="33">
        <f t="shared" si="18"/>
        <v>0</v>
      </c>
      <c r="R286" s="15">
        <f t="shared" si="19"/>
        <v>0</v>
      </c>
    </row>
    <row r="287" spans="1:18" x14ac:dyDescent="0.2">
      <c r="A287" s="9"/>
      <c r="B287" s="12"/>
      <c r="C287" s="12"/>
      <c r="D287" s="12"/>
      <c r="E287" s="32"/>
      <c r="F287" s="32"/>
      <c r="G287" s="32"/>
      <c r="H287" s="32"/>
      <c r="I287" s="32"/>
      <c r="J287" s="32"/>
      <c r="K287" s="32"/>
      <c r="L287" s="32"/>
      <c r="M287" s="12"/>
      <c r="N287" s="12"/>
      <c r="O287" s="33">
        <f t="shared" si="16"/>
        <v>0</v>
      </c>
      <c r="P287" s="33">
        <f t="shared" si="17"/>
        <v>0</v>
      </c>
      <c r="Q287" s="33">
        <f t="shared" si="18"/>
        <v>0</v>
      </c>
      <c r="R287" s="15">
        <f t="shared" si="19"/>
        <v>0</v>
      </c>
    </row>
    <row r="288" spans="1:18" x14ac:dyDescent="0.2">
      <c r="A288" s="9"/>
      <c r="B288" s="12"/>
      <c r="C288" s="12"/>
      <c r="D288" s="12"/>
      <c r="E288" s="32"/>
      <c r="F288" s="32"/>
      <c r="G288" s="32"/>
      <c r="H288" s="32"/>
      <c r="I288" s="32"/>
      <c r="J288" s="32"/>
      <c r="K288" s="32"/>
      <c r="L288" s="32"/>
      <c r="M288" s="12"/>
      <c r="N288" s="12"/>
      <c r="O288" s="33">
        <f t="shared" si="16"/>
        <v>0</v>
      </c>
      <c r="P288" s="33">
        <f t="shared" si="17"/>
        <v>0</v>
      </c>
      <c r="Q288" s="33">
        <f t="shared" si="18"/>
        <v>0</v>
      </c>
      <c r="R288" s="15">
        <f t="shared" si="19"/>
        <v>0</v>
      </c>
    </row>
    <row r="289" spans="1:18" x14ac:dyDescent="0.2">
      <c r="A289" s="9"/>
      <c r="B289" s="12"/>
      <c r="C289" s="12"/>
      <c r="D289" s="12"/>
      <c r="E289" s="32"/>
      <c r="F289" s="32"/>
      <c r="G289" s="32"/>
      <c r="H289" s="32"/>
      <c r="I289" s="32"/>
      <c r="J289" s="32"/>
      <c r="K289" s="32"/>
      <c r="L289" s="32"/>
      <c r="M289" s="12"/>
      <c r="N289" s="12"/>
      <c r="O289" s="33">
        <f t="shared" si="16"/>
        <v>0</v>
      </c>
      <c r="P289" s="33">
        <f t="shared" si="17"/>
        <v>0</v>
      </c>
      <c r="Q289" s="33">
        <f t="shared" si="18"/>
        <v>0</v>
      </c>
      <c r="R289" s="15">
        <f t="shared" si="19"/>
        <v>0</v>
      </c>
    </row>
    <row r="290" spans="1:18" x14ac:dyDescent="0.2">
      <c r="A290" s="9"/>
      <c r="B290" s="12"/>
      <c r="C290" s="12"/>
      <c r="D290" s="12"/>
      <c r="E290" s="32"/>
      <c r="F290" s="32"/>
      <c r="G290" s="32"/>
      <c r="H290" s="32"/>
      <c r="I290" s="32"/>
      <c r="J290" s="32"/>
      <c r="K290" s="32"/>
      <c r="L290" s="32"/>
      <c r="M290" s="12"/>
      <c r="N290" s="12"/>
      <c r="O290" s="33">
        <f t="shared" si="16"/>
        <v>0</v>
      </c>
      <c r="P290" s="33">
        <f t="shared" si="17"/>
        <v>0</v>
      </c>
      <c r="Q290" s="33">
        <f t="shared" si="18"/>
        <v>0</v>
      </c>
      <c r="R290" s="15">
        <f t="shared" si="19"/>
        <v>0</v>
      </c>
    </row>
    <row r="291" spans="1:18" x14ac:dyDescent="0.2">
      <c r="A291" s="9"/>
      <c r="B291" s="12"/>
      <c r="C291" s="12"/>
      <c r="D291" s="12"/>
      <c r="E291" s="32"/>
      <c r="F291" s="32"/>
      <c r="G291" s="32"/>
      <c r="H291" s="32"/>
      <c r="I291" s="32"/>
      <c r="J291" s="32"/>
      <c r="K291" s="32"/>
      <c r="L291" s="32"/>
      <c r="M291" s="12"/>
      <c r="N291" s="12"/>
      <c r="O291" s="33">
        <f t="shared" si="16"/>
        <v>0</v>
      </c>
      <c r="P291" s="33">
        <f t="shared" si="17"/>
        <v>0</v>
      </c>
      <c r="Q291" s="33">
        <f t="shared" si="18"/>
        <v>0</v>
      </c>
      <c r="R291" s="15">
        <f t="shared" si="19"/>
        <v>0</v>
      </c>
    </row>
    <row r="292" spans="1:18" x14ac:dyDescent="0.2">
      <c r="A292" s="9"/>
      <c r="B292" s="12"/>
      <c r="C292" s="12"/>
      <c r="D292" s="12"/>
      <c r="E292" s="32"/>
      <c r="F292" s="32"/>
      <c r="G292" s="32"/>
      <c r="H292" s="32"/>
      <c r="I292" s="32"/>
      <c r="J292" s="32"/>
      <c r="K292" s="32"/>
      <c r="L292" s="32"/>
      <c r="M292" s="12"/>
      <c r="N292" s="12"/>
      <c r="O292" s="33">
        <f t="shared" si="16"/>
        <v>0</v>
      </c>
      <c r="P292" s="33">
        <f t="shared" si="17"/>
        <v>0</v>
      </c>
      <c r="Q292" s="33">
        <f t="shared" si="18"/>
        <v>0</v>
      </c>
      <c r="R292" s="15">
        <f t="shared" si="19"/>
        <v>0</v>
      </c>
    </row>
    <row r="293" spans="1:18" x14ac:dyDescent="0.2">
      <c r="A293" s="9"/>
      <c r="B293" s="12"/>
      <c r="C293" s="12"/>
      <c r="D293" s="12"/>
      <c r="E293" s="32"/>
      <c r="F293" s="32"/>
      <c r="G293" s="32"/>
      <c r="H293" s="32"/>
      <c r="I293" s="32"/>
      <c r="J293" s="32"/>
      <c r="K293" s="32"/>
      <c r="L293" s="32"/>
      <c r="M293" s="12"/>
      <c r="N293" s="12"/>
      <c r="O293" s="33">
        <f t="shared" si="16"/>
        <v>0</v>
      </c>
      <c r="P293" s="33">
        <f t="shared" si="17"/>
        <v>0</v>
      </c>
      <c r="Q293" s="33">
        <f t="shared" si="18"/>
        <v>0</v>
      </c>
      <c r="R293" s="15">
        <f t="shared" si="19"/>
        <v>0</v>
      </c>
    </row>
    <row r="294" spans="1:18" x14ac:dyDescent="0.2">
      <c r="A294" s="9"/>
      <c r="B294" s="12"/>
      <c r="C294" s="12"/>
      <c r="D294" s="12"/>
      <c r="E294" s="32"/>
      <c r="F294" s="32"/>
      <c r="G294" s="32"/>
      <c r="H294" s="32"/>
      <c r="I294" s="32"/>
      <c r="J294" s="32"/>
      <c r="K294" s="32"/>
      <c r="L294" s="32"/>
      <c r="M294" s="12"/>
      <c r="N294" s="12"/>
      <c r="O294" s="33">
        <f t="shared" si="16"/>
        <v>0</v>
      </c>
      <c r="P294" s="33">
        <f t="shared" si="17"/>
        <v>0</v>
      </c>
      <c r="Q294" s="33">
        <f t="shared" si="18"/>
        <v>0</v>
      </c>
      <c r="R294" s="15">
        <f t="shared" si="19"/>
        <v>0</v>
      </c>
    </row>
    <row r="295" spans="1:18" x14ac:dyDescent="0.2">
      <c r="A295" s="9"/>
      <c r="B295" s="12"/>
      <c r="C295" s="12"/>
      <c r="D295" s="12"/>
      <c r="E295" s="32"/>
      <c r="F295" s="32"/>
      <c r="G295" s="32"/>
      <c r="H295" s="32"/>
      <c r="I295" s="32"/>
      <c r="J295" s="32"/>
      <c r="K295" s="32"/>
      <c r="L295" s="32"/>
      <c r="M295" s="12"/>
      <c r="N295" s="12"/>
      <c r="O295" s="33">
        <f t="shared" si="16"/>
        <v>0</v>
      </c>
      <c r="P295" s="33">
        <f t="shared" si="17"/>
        <v>0</v>
      </c>
      <c r="Q295" s="33">
        <f t="shared" si="18"/>
        <v>0</v>
      </c>
      <c r="R295" s="15">
        <f t="shared" si="19"/>
        <v>0</v>
      </c>
    </row>
    <row r="296" spans="1:18" x14ac:dyDescent="0.2">
      <c r="A296" s="9"/>
      <c r="B296" s="12"/>
      <c r="C296" s="12"/>
      <c r="D296" s="12"/>
      <c r="E296" s="32"/>
      <c r="F296" s="32"/>
      <c r="G296" s="32"/>
      <c r="H296" s="32"/>
      <c r="I296" s="32"/>
      <c r="J296" s="32"/>
      <c r="K296" s="32"/>
      <c r="L296" s="32"/>
      <c r="M296" s="12"/>
      <c r="N296" s="12"/>
      <c r="O296" s="33">
        <f t="shared" si="16"/>
        <v>0</v>
      </c>
      <c r="P296" s="33">
        <f t="shared" si="17"/>
        <v>0</v>
      </c>
      <c r="Q296" s="33">
        <f t="shared" si="18"/>
        <v>0</v>
      </c>
      <c r="R296" s="15">
        <f t="shared" si="19"/>
        <v>0</v>
      </c>
    </row>
    <row r="297" spans="1:18" x14ac:dyDescent="0.2">
      <c r="A297" s="9"/>
      <c r="B297" s="12"/>
      <c r="C297" s="12"/>
      <c r="D297" s="12"/>
      <c r="E297" s="32"/>
      <c r="F297" s="32"/>
      <c r="G297" s="32"/>
      <c r="H297" s="32"/>
      <c r="I297" s="32"/>
      <c r="J297" s="32"/>
      <c r="K297" s="32"/>
      <c r="L297" s="32"/>
      <c r="M297" s="12"/>
      <c r="N297" s="12"/>
      <c r="O297" s="33">
        <f t="shared" si="16"/>
        <v>0</v>
      </c>
      <c r="P297" s="33">
        <f t="shared" si="17"/>
        <v>0</v>
      </c>
      <c r="Q297" s="33">
        <f t="shared" si="18"/>
        <v>0</v>
      </c>
      <c r="R297" s="15">
        <f t="shared" si="19"/>
        <v>0</v>
      </c>
    </row>
    <row r="298" spans="1:18" x14ac:dyDescent="0.2">
      <c r="A298" s="9"/>
      <c r="B298" s="12"/>
      <c r="C298" s="12"/>
      <c r="D298" s="12"/>
      <c r="E298" s="32"/>
      <c r="F298" s="32"/>
      <c r="G298" s="32"/>
      <c r="H298" s="32"/>
      <c r="I298" s="32"/>
      <c r="J298" s="32"/>
      <c r="K298" s="32"/>
      <c r="L298" s="32"/>
      <c r="M298" s="12"/>
      <c r="N298" s="12"/>
      <c r="O298" s="33">
        <f t="shared" si="16"/>
        <v>0</v>
      </c>
      <c r="P298" s="33">
        <f t="shared" si="17"/>
        <v>0</v>
      </c>
      <c r="Q298" s="33">
        <f t="shared" si="18"/>
        <v>0</v>
      </c>
      <c r="R298" s="15">
        <f t="shared" si="19"/>
        <v>0</v>
      </c>
    </row>
    <row r="299" spans="1:18" x14ac:dyDescent="0.2">
      <c r="A299" s="9"/>
      <c r="B299" s="12"/>
      <c r="C299" s="12"/>
      <c r="D299" s="12"/>
      <c r="E299" s="32"/>
      <c r="F299" s="32"/>
      <c r="G299" s="32"/>
      <c r="H299" s="32"/>
      <c r="I299" s="32"/>
      <c r="J299" s="32"/>
      <c r="K299" s="32"/>
      <c r="L299" s="32"/>
      <c r="M299" s="12"/>
      <c r="N299" s="12"/>
      <c r="O299" s="33">
        <f t="shared" si="16"/>
        <v>0</v>
      </c>
      <c r="P299" s="33">
        <f t="shared" si="17"/>
        <v>0</v>
      </c>
      <c r="Q299" s="33">
        <f t="shared" si="18"/>
        <v>0</v>
      </c>
      <c r="R299" s="15">
        <f t="shared" si="19"/>
        <v>0</v>
      </c>
    </row>
    <row r="300" spans="1:18" x14ac:dyDescent="0.2">
      <c r="A300" s="9"/>
      <c r="B300" s="12"/>
      <c r="C300" s="12"/>
      <c r="D300" s="12"/>
      <c r="E300" s="32"/>
      <c r="F300" s="32"/>
      <c r="G300" s="32"/>
      <c r="H300" s="32"/>
      <c r="I300" s="32"/>
      <c r="J300" s="32"/>
      <c r="K300" s="32"/>
      <c r="L300" s="32"/>
      <c r="M300" s="12"/>
      <c r="N300" s="12"/>
      <c r="O300" s="33">
        <f t="shared" si="16"/>
        <v>0</v>
      </c>
      <c r="P300" s="33">
        <f t="shared" si="17"/>
        <v>0</v>
      </c>
      <c r="Q300" s="33">
        <f t="shared" si="18"/>
        <v>0</v>
      </c>
      <c r="R300" s="15">
        <f t="shared" si="19"/>
        <v>0</v>
      </c>
    </row>
    <row r="301" spans="1:18" x14ac:dyDescent="0.2">
      <c r="A301" s="9"/>
      <c r="B301" s="12"/>
      <c r="C301" s="12"/>
      <c r="D301" s="12"/>
      <c r="E301" s="32"/>
      <c r="F301" s="32"/>
      <c r="G301" s="32"/>
      <c r="H301" s="32"/>
      <c r="I301" s="32"/>
      <c r="J301" s="32"/>
      <c r="K301" s="32"/>
      <c r="L301" s="32"/>
      <c r="M301" s="12"/>
      <c r="O301" s="16">
        <f t="shared" si="16"/>
        <v>0</v>
      </c>
      <c r="P301" s="16">
        <f>SUM(E301+G301+I301+K301)</f>
        <v>0</v>
      </c>
      <c r="Q301" s="16">
        <f>SUM(F301+ H301)</f>
        <v>0</v>
      </c>
      <c r="R301" s="16">
        <f>SUM(O301+P301+Q301+M301)</f>
        <v>0</v>
      </c>
    </row>
    <row r="302" spans="1:18" x14ac:dyDescent="0.2">
      <c r="A302" s="9"/>
      <c r="B302" s="12"/>
      <c r="C302" s="12"/>
      <c r="D302" s="12"/>
      <c r="E302" s="32"/>
      <c r="F302" s="32"/>
      <c r="G302" s="32"/>
      <c r="H302" s="32"/>
      <c r="I302" s="32"/>
      <c r="J302" s="32"/>
      <c r="K302" s="32"/>
      <c r="L302" s="32"/>
      <c r="M302" s="12"/>
      <c r="O302" s="16">
        <f t="shared" si="16"/>
        <v>0</v>
      </c>
      <c r="P302" s="16">
        <f>SUM(E302+G302+I302+K302)</f>
        <v>0</v>
      </c>
      <c r="Q302" s="16">
        <f>SUM(F302+ H302)</f>
        <v>0</v>
      </c>
      <c r="R302" s="16">
        <f>SUM(O302+P302+Q302+M302)</f>
        <v>0</v>
      </c>
    </row>
    <row r="307" spans="15:18" x14ac:dyDescent="0.25">
      <c r="O307" s="17" t="s">
        <v>1</v>
      </c>
    </row>
    <row r="308" spans="15:18" x14ac:dyDescent="0.25">
      <c r="R308" s="17" t="s">
        <v>1</v>
      </c>
    </row>
  </sheetData>
  <autoFilter ref="A2:R302" xr:uid="{00000000-0009-0000-0000-000000000000}">
    <sortState xmlns:xlrd2="http://schemas.microsoft.com/office/spreadsheetml/2017/richdata2" ref="A4:R302">
      <sortCondition descending="1" ref="R2:R302"/>
    </sortState>
  </autoFilter>
  <mergeCells count="9">
    <mergeCell ref="A1:A2"/>
    <mergeCell ref="E1:F1"/>
    <mergeCell ref="G1:H1"/>
    <mergeCell ref="O1:Q1"/>
    <mergeCell ref="I1:J1"/>
    <mergeCell ref="M1:N1"/>
    <mergeCell ref="B1:B2"/>
    <mergeCell ref="K1:L1"/>
    <mergeCell ref="C1:D1"/>
  </mergeCells>
  <phoneticPr fontId="0" type="noConversion"/>
  <conditionalFormatting sqref="R3:R302">
    <cfRule type="top10" dxfId="5" priority="1" rank="1"/>
  </conditionalFormatting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E302"/>
  <sheetViews>
    <sheetView showZeros="0" zoomScaleNormal="100" workbookViewId="0">
      <selection activeCell="G15" sqref="G15"/>
    </sheetView>
  </sheetViews>
  <sheetFormatPr baseColWidth="10" defaultColWidth="11.42578125" defaultRowHeight="13.5" x14ac:dyDescent="0.25"/>
  <cols>
    <col min="1" max="3" width="20.7109375" style="5" customWidth="1"/>
    <col min="4" max="16384" width="11.42578125" style="3"/>
  </cols>
  <sheetData>
    <row r="1" spans="1:5" ht="99.75" customHeight="1" x14ac:dyDescent="0.25">
      <c r="B1" s="56" t="s">
        <v>16</v>
      </c>
      <c r="C1" s="57"/>
    </row>
    <row r="2" spans="1:5" ht="12.75" x14ac:dyDescent="0.2">
      <c r="A2" s="6" t="s">
        <v>2</v>
      </c>
      <c r="B2" s="6" t="s">
        <v>3</v>
      </c>
      <c r="C2" s="6" t="s">
        <v>4</v>
      </c>
    </row>
    <row r="3" spans="1:5" ht="12.75" x14ac:dyDescent="0.2">
      <c r="A3" s="1">
        <v>1</v>
      </c>
      <c r="B3" s="2" t="e">
        <f>VLOOKUP(LARGE(PUNTUACIONES!#REF!,A3),PUNTUACIONES!$A$3:$R$302,12,FALSE)</f>
        <v>#REF!</v>
      </c>
      <c r="C3" s="2" t="e">
        <f>VLOOKUP(LARGE(PUNTUACIONES!#REF!,A3),PUNTUACIONES!$A$3:$R$302,2,FALSE)</f>
        <v>#REF!</v>
      </c>
    </row>
    <row r="4" spans="1:5" ht="12.75" x14ac:dyDescent="0.2">
      <c r="A4" s="1">
        <v>2</v>
      </c>
      <c r="B4" s="2" t="e">
        <f>VLOOKUP(LARGE(PUNTUACIONES!#REF!,A4),PUNTUACIONES!$A$3:$R$302,12,FALSE)</f>
        <v>#REF!</v>
      </c>
      <c r="C4" s="2" t="e">
        <f>VLOOKUP(LARGE(PUNTUACIONES!#REF!,A4),PUNTUACIONES!$A$3:$R$302,2,FALSE)</f>
        <v>#REF!</v>
      </c>
      <c r="E4" s="4" t="s">
        <v>1</v>
      </c>
    </row>
    <row r="5" spans="1:5" ht="12.75" x14ac:dyDescent="0.2">
      <c r="A5" s="1">
        <v>3</v>
      </c>
      <c r="B5" s="2"/>
      <c r="C5" s="2" t="e">
        <f>VLOOKUP(LARGE(PUNTUACIONES!#REF!,A5),PUNTUACIONES!$A$3:$R$302,2,FALSE)</f>
        <v>#REF!</v>
      </c>
    </row>
    <row r="6" spans="1:5" ht="12.75" x14ac:dyDescent="0.2">
      <c r="A6" s="1">
        <v>4</v>
      </c>
      <c r="B6" s="2" t="e">
        <f>VLOOKUP(LARGE(PUNTUACIONES!#REF!,A6),PUNTUACIONES!$A$3:$R$302,12,FALSE)</f>
        <v>#REF!</v>
      </c>
      <c r="C6" s="2" t="e">
        <f>VLOOKUP(LARGE(PUNTUACIONES!#REF!,A6),PUNTUACIONES!$A$3:$R$302,2,FALSE)</f>
        <v>#REF!</v>
      </c>
      <c r="E6" s="4" t="s">
        <v>1</v>
      </c>
    </row>
    <row r="7" spans="1:5" ht="12.75" x14ac:dyDescent="0.2">
      <c r="A7" s="1">
        <v>5</v>
      </c>
      <c r="B7" s="2" t="e">
        <f>VLOOKUP(LARGE(PUNTUACIONES!#REF!,A7),PUNTUACIONES!$A$3:$R$302,12,FALSE)</f>
        <v>#REF!</v>
      </c>
      <c r="C7" s="2" t="e">
        <f>VLOOKUP(LARGE(PUNTUACIONES!#REF!,A7),PUNTUACIONES!$A$3:$R$302,2,FALSE)</f>
        <v>#REF!</v>
      </c>
    </row>
    <row r="8" spans="1:5" ht="12.75" x14ac:dyDescent="0.2">
      <c r="A8" s="1">
        <v>6</v>
      </c>
      <c r="B8" s="2" t="e">
        <f>VLOOKUP(LARGE(PUNTUACIONES!#REF!,A8),PUNTUACIONES!$A$3:$R$302,12,FALSE)</f>
        <v>#REF!</v>
      </c>
      <c r="C8" s="2" t="e">
        <f>VLOOKUP(LARGE(PUNTUACIONES!#REF!,A8),PUNTUACIONES!$A$3:$R$302,2,FALSE)</f>
        <v>#REF!</v>
      </c>
    </row>
    <row r="9" spans="1:5" ht="12.75" x14ac:dyDescent="0.2">
      <c r="A9" s="1">
        <v>7</v>
      </c>
      <c r="B9" s="2" t="e">
        <f>VLOOKUP(LARGE(PUNTUACIONES!#REF!,A9),PUNTUACIONES!$A$3:$R$302,12,FALSE)</f>
        <v>#REF!</v>
      </c>
      <c r="C9" s="2" t="e">
        <f>VLOOKUP(LARGE(PUNTUACIONES!#REF!,A9),PUNTUACIONES!$A$3:$R$302,2,FALSE)</f>
        <v>#REF!</v>
      </c>
    </row>
    <row r="10" spans="1:5" ht="12.75" x14ac:dyDescent="0.2">
      <c r="A10" s="1">
        <v>8</v>
      </c>
      <c r="B10" s="2" t="e">
        <f>VLOOKUP(LARGE(PUNTUACIONES!#REF!,A10),PUNTUACIONES!$A$3:$R$302,12,FALSE)</f>
        <v>#REF!</v>
      </c>
      <c r="C10" s="2" t="e">
        <f>VLOOKUP(LARGE(PUNTUACIONES!#REF!,A10),PUNTUACIONES!$A$3:$R$302,2,FALSE)</f>
        <v>#REF!</v>
      </c>
    </row>
    <row r="11" spans="1:5" ht="12.75" x14ac:dyDescent="0.2">
      <c r="A11" s="1">
        <v>9</v>
      </c>
      <c r="B11" s="2" t="e">
        <f>VLOOKUP(LARGE(PUNTUACIONES!#REF!,A11),PUNTUACIONES!$A$3:$R$302,12,FALSE)</f>
        <v>#REF!</v>
      </c>
      <c r="C11" s="2" t="e">
        <f>VLOOKUP(LARGE(PUNTUACIONES!#REF!,A11),PUNTUACIONES!$A$3:$R$302,2,FALSE)</f>
        <v>#REF!</v>
      </c>
    </row>
    <row r="12" spans="1:5" ht="12.75" x14ac:dyDescent="0.2">
      <c r="A12" s="1">
        <v>10</v>
      </c>
      <c r="B12" s="2" t="e">
        <f>VLOOKUP(LARGE(PUNTUACIONES!#REF!,A12),PUNTUACIONES!$A$3:$R$302,12,FALSE)</f>
        <v>#REF!</v>
      </c>
      <c r="C12" s="2" t="e">
        <f>VLOOKUP(LARGE(PUNTUACIONES!#REF!,A12),PUNTUACIONES!$A$3:$R$302,2,FALSE)</f>
        <v>#REF!</v>
      </c>
    </row>
    <row r="13" spans="1:5" ht="12.75" x14ac:dyDescent="0.2">
      <c r="A13" s="1">
        <v>11</v>
      </c>
      <c r="B13" s="2" t="e">
        <f>VLOOKUP(LARGE(PUNTUACIONES!#REF!,A13),PUNTUACIONES!$A$3:$R$302,12,FALSE)</f>
        <v>#REF!</v>
      </c>
      <c r="C13" s="2" t="e">
        <f>VLOOKUP(LARGE(PUNTUACIONES!#REF!,A13),PUNTUACIONES!$A$3:$R$302,2,FALSE)</f>
        <v>#REF!</v>
      </c>
    </row>
    <row r="14" spans="1:5" ht="12.75" x14ac:dyDescent="0.2">
      <c r="A14" s="1">
        <v>12</v>
      </c>
      <c r="B14" s="2" t="e">
        <f>VLOOKUP(LARGE(PUNTUACIONES!#REF!,A14),PUNTUACIONES!$A$3:$R$302,12,FALSE)</f>
        <v>#REF!</v>
      </c>
      <c r="C14" s="2" t="e">
        <f>VLOOKUP(LARGE(PUNTUACIONES!#REF!,A14),PUNTUACIONES!$A$3:$R$302,2,FALSE)</f>
        <v>#REF!</v>
      </c>
    </row>
    <row r="15" spans="1:5" ht="12.75" x14ac:dyDescent="0.2">
      <c r="A15" s="1">
        <v>13</v>
      </c>
      <c r="B15" s="2" t="e">
        <f>VLOOKUP(LARGE(PUNTUACIONES!#REF!,A15),PUNTUACIONES!$A$3:$R$302,12,FALSE)</f>
        <v>#REF!</v>
      </c>
      <c r="C15" s="2" t="e">
        <f>VLOOKUP(LARGE(PUNTUACIONES!#REF!,A15),PUNTUACIONES!$A$3:$R$302,2,FALSE)</f>
        <v>#REF!</v>
      </c>
    </row>
    <row r="16" spans="1:5" ht="12.75" x14ac:dyDescent="0.2">
      <c r="A16" s="1">
        <v>14</v>
      </c>
      <c r="B16" s="2" t="e">
        <f>VLOOKUP(LARGE(PUNTUACIONES!#REF!,A16),PUNTUACIONES!$A$3:$R$302,12,FALSE)</f>
        <v>#REF!</v>
      </c>
      <c r="C16" s="2" t="e">
        <f>VLOOKUP(LARGE(PUNTUACIONES!#REF!,A16),PUNTUACIONES!$A$3:$R$302,2,FALSE)</f>
        <v>#REF!</v>
      </c>
    </row>
    <row r="17" spans="1:3" ht="12.75" x14ac:dyDescent="0.2">
      <c r="A17" s="1">
        <v>15</v>
      </c>
      <c r="B17" s="2" t="e">
        <f>VLOOKUP(LARGE(PUNTUACIONES!#REF!,A17),PUNTUACIONES!$A$3:$R$302,12,FALSE)</f>
        <v>#REF!</v>
      </c>
      <c r="C17" s="2" t="e">
        <f>VLOOKUP(LARGE(PUNTUACIONES!#REF!,A17),PUNTUACIONES!$A$3:$R$302,2,FALSE)</f>
        <v>#REF!</v>
      </c>
    </row>
    <row r="18" spans="1:3" ht="12.75" x14ac:dyDescent="0.2">
      <c r="A18" s="1">
        <v>16</v>
      </c>
      <c r="B18" s="2" t="e">
        <f>VLOOKUP(LARGE(PUNTUACIONES!#REF!,A18),PUNTUACIONES!$A$3:$R$302,12,FALSE)</f>
        <v>#REF!</v>
      </c>
      <c r="C18" s="2" t="e">
        <f>VLOOKUP(LARGE(PUNTUACIONES!#REF!,A18),PUNTUACIONES!$A$3:$R$302,2,FALSE)</f>
        <v>#REF!</v>
      </c>
    </row>
    <row r="19" spans="1:3" ht="12.75" x14ac:dyDescent="0.2">
      <c r="A19" s="1">
        <v>17</v>
      </c>
      <c r="B19" s="2" t="e">
        <f>VLOOKUP(LARGE(PUNTUACIONES!#REF!,A19),PUNTUACIONES!$A$3:$R$302,12,FALSE)</f>
        <v>#REF!</v>
      </c>
      <c r="C19" s="2" t="e">
        <f>VLOOKUP(LARGE(PUNTUACIONES!#REF!,A19),PUNTUACIONES!$A$3:$R$302,2,FALSE)</f>
        <v>#REF!</v>
      </c>
    </row>
    <row r="20" spans="1:3" ht="12.75" x14ac:dyDescent="0.2">
      <c r="A20" s="1">
        <v>18</v>
      </c>
      <c r="B20" s="2" t="e">
        <f>VLOOKUP(LARGE(PUNTUACIONES!#REF!,A20),PUNTUACIONES!$A$3:$R$302,12,FALSE)</f>
        <v>#REF!</v>
      </c>
      <c r="C20" s="2" t="e">
        <f>VLOOKUP(LARGE(PUNTUACIONES!#REF!,A20),PUNTUACIONES!$A$3:$R$302,2,FALSE)</f>
        <v>#REF!</v>
      </c>
    </row>
    <row r="21" spans="1:3" ht="12.75" x14ac:dyDescent="0.2">
      <c r="A21" s="1">
        <v>19</v>
      </c>
      <c r="B21" s="2" t="e">
        <f>VLOOKUP(LARGE(PUNTUACIONES!#REF!,A21),PUNTUACIONES!$A$3:$R$302,12,FALSE)</f>
        <v>#REF!</v>
      </c>
      <c r="C21" s="2" t="e">
        <f>VLOOKUP(LARGE(PUNTUACIONES!#REF!,A21),PUNTUACIONES!$A$3:$R$302,2,FALSE)</f>
        <v>#REF!</v>
      </c>
    </row>
    <row r="22" spans="1:3" ht="12.75" x14ac:dyDescent="0.2">
      <c r="A22" s="1">
        <v>20</v>
      </c>
      <c r="B22" s="2" t="e">
        <f>VLOOKUP(LARGE(PUNTUACIONES!#REF!,A22),PUNTUACIONES!$A$3:$R$302,12,FALSE)</f>
        <v>#REF!</v>
      </c>
      <c r="C22" s="2" t="e">
        <f>VLOOKUP(LARGE(PUNTUACIONES!#REF!,A22),PUNTUACIONES!$A$3:$R$302,2,FALSE)</f>
        <v>#REF!</v>
      </c>
    </row>
    <row r="23" spans="1:3" ht="12.75" x14ac:dyDescent="0.2">
      <c r="A23" s="1">
        <v>21</v>
      </c>
      <c r="B23" s="2" t="e">
        <f>VLOOKUP(LARGE(PUNTUACIONES!#REF!,A23),PUNTUACIONES!$A$3:$R$302,12,FALSE)</f>
        <v>#REF!</v>
      </c>
      <c r="C23" s="2" t="e">
        <f>VLOOKUP(LARGE(PUNTUACIONES!#REF!,A23),PUNTUACIONES!$A$3:$R$302,2,FALSE)</f>
        <v>#REF!</v>
      </c>
    </row>
    <row r="24" spans="1:3" ht="12.75" x14ac:dyDescent="0.2">
      <c r="A24" s="1">
        <v>22</v>
      </c>
      <c r="B24" s="2" t="e">
        <f>VLOOKUP(LARGE(PUNTUACIONES!#REF!,A24),PUNTUACIONES!$A$3:$R$302,12,FALSE)</f>
        <v>#REF!</v>
      </c>
      <c r="C24" s="2" t="e">
        <f>VLOOKUP(LARGE(PUNTUACIONES!#REF!,A24),PUNTUACIONES!$A$3:$R$302,2,FALSE)</f>
        <v>#REF!</v>
      </c>
    </row>
    <row r="25" spans="1:3" ht="12.75" x14ac:dyDescent="0.2">
      <c r="A25" s="1">
        <v>23</v>
      </c>
      <c r="B25" s="2" t="e">
        <f>VLOOKUP(LARGE(PUNTUACIONES!#REF!,A25),PUNTUACIONES!$A$3:$R$302,12,FALSE)</f>
        <v>#REF!</v>
      </c>
      <c r="C25" s="2" t="e">
        <f>VLOOKUP(LARGE(PUNTUACIONES!#REF!,A25),PUNTUACIONES!$A$3:$R$302,2,FALSE)</f>
        <v>#REF!</v>
      </c>
    </row>
    <row r="26" spans="1:3" ht="12.75" x14ac:dyDescent="0.2">
      <c r="A26" s="1">
        <v>24</v>
      </c>
      <c r="B26" s="2" t="e">
        <f>VLOOKUP(LARGE(PUNTUACIONES!#REF!,A26),PUNTUACIONES!$A$3:$R$302,12,FALSE)</f>
        <v>#REF!</v>
      </c>
      <c r="C26" s="2" t="e">
        <f>VLOOKUP(LARGE(PUNTUACIONES!#REF!,A26),PUNTUACIONES!$A$3:$R$302,2,FALSE)</f>
        <v>#REF!</v>
      </c>
    </row>
    <row r="27" spans="1:3" ht="12.75" x14ac:dyDescent="0.2">
      <c r="A27" s="1">
        <v>25</v>
      </c>
      <c r="B27" s="2" t="e">
        <f>VLOOKUP(LARGE(PUNTUACIONES!#REF!,A27),PUNTUACIONES!$A$3:$R$302,12,FALSE)</f>
        <v>#REF!</v>
      </c>
      <c r="C27" s="2" t="e">
        <f>VLOOKUP(LARGE(PUNTUACIONES!#REF!,A27),PUNTUACIONES!$A$3:$R$302,2,FALSE)</f>
        <v>#REF!</v>
      </c>
    </row>
    <row r="28" spans="1:3" ht="12.75" x14ac:dyDescent="0.2">
      <c r="A28" s="1">
        <v>26</v>
      </c>
      <c r="B28" s="2" t="e">
        <f>VLOOKUP(LARGE(PUNTUACIONES!#REF!,A28),PUNTUACIONES!$A$3:$R$302,12,FALSE)</f>
        <v>#REF!</v>
      </c>
      <c r="C28" s="2" t="e">
        <f>VLOOKUP(LARGE(PUNTUACIONES!#REF!,A28),PUNTUACIONES!$A$3:$R$302,2,FALSE)</f>
        <v>#REF!</v>
      </c>
    </row>
    <row r="29" spans="1:3" ht="12.75" x14ac:dyDescent="0.2">
      <c r="A29" s="1">
        <v>27</v>
      </c>
      <c r="B29" s="2" t="e">
        <f>VLOOKUP(LARGE(PUNTUACIONES!#REF!,A29),PUNTUACIONES!$A$3:$R$302,12,FALSE)</f>
        <v>#REF!</v>
      </c>
      <c r="C29" s="2" t="e">
        <f>VLOOKUP(LARGE(PUNTUACIONES!#REF!,A29),PUNTUACIONES!$A$3:$R$302,2,FALSE)</f>
        <v>#REF!</v>
      </c>
    </row>
    <row r="30" spans="1:3" ht="12.75" x14ac:dyDescent="0.2">
      <c r="A30" s="1">
        <v>28</v>
      </c>
      <c r="B30" s="2" t="e">
        <f>VLOOKUP(LARGE(PUNTUACIONES!#REF!,A30),PUNTUACIONES!$A$3:$R$302,12,FALSE)</f>
        <v>#REF!</v>
      </c>
      <c r="C30" s="2" t="e">
        <f>VLOOKUP(LARGE(PUNTUACIONES!#REF!,A30),PUNTUACIONES!$A$3:$R$302,2,FALSE)</f>
        <v>#REF!</v>
      </c>
    </row>
    <row r="31" spans="1:3" ht="12.75" x14ac:dyDescent="0.2">
      <c r="A31" s="1">
        <v>29</v>
      </c>
      <c r="B31" s="2" t="e">
        <f>VLOOKUP(LARGE(PUNTUACIONES!#REF!,A31),PUNTUACIONES!$A$3:$R$302,12,FALSE)</f>
        <v>#REF!</v>
      </c>
      <c r="C31" s="2" t="e">
        <f>VLOOKUP(LARGE(PUNTUACIONES!#REF!,A31),PUNTUACIONES!$A$3:$R$302,2,FALSE)</f>
        <v>#REF!</v>
      </c>
    </row>
    <row r="32" spans="1:3" ht="12.75" x14ac:dyDescent="0.2">
      <c r="A32" s="1">
        <v>30</v>
      </c>
      <c r="B32" s="2" t="e">
        <f>VLOOKUP(LARGE(PUNTUACIONES!#REF!,A32),PUNTUACIONES!$A$3:$R$302,12,FALSE)</f>
        <v>#REF!</v>
      </c>
      <c r="C32" s="2" t="e">
        <f>VLOOKUP(LARGE(PUNTUACIONES!#REF!,A32),PUNTUACIONES!$A$3:$R$302,2,FALSE)</f>
        <v>#REF!</v>
      </c>
    </row>
    <row r="33" spans="1:3" ht="12.75" x14ac:dyDescent="0.2">
      <c r="A33" s="1">
        <v>31</v>
      </c>
      <c r="B33" s="2" t="e">
        <f>VLOOKUP(LARGE(PUNTUACIONES!#REF!,A33),PUNTUACIONES!$A$3:$R$302,12,FALSE)</f>
        <v>#REF!</v>
      </c>
      <c r="C33" s="2" t="e">
        <f>VLOOKUP(LARGE(PUNTUACIONES!#REF!,A33),PUNTUACIONES!$A$3:$R$302,2,FALSE)</f>
        <v>#REF!</v>
      </c>
    </row>
    <row r="34" spans="1:3" ht="12.75" x14ac:dyDescent="0.2">
      <c r="A34" s="1">
        <v>32</v>
      </c>
      <c r="B34" s="2" t="e">
        <f>VLOOKUP(LARGE(PUNTUACIONES!#REF!,A34),PUNTUACIONES!$A$3:$R$302,12,FALSE)</f>
        <v>#REF!</v>
      </c>
      <c r="C34" s="2" t="e">
        <f>VLOOKUP(LARGE(PUNTUACIONES!#REF!,A34),PUNTUACIONES!$A$3:$R$302,2,FALSE)</f>
        <v>#REF!</v>
      </c>
    </row>
    <row r="35" spans="1:3" ht="12.75" x14ac:dyDescent="0.2">
      <c r="A35" s="1">
        <v>33</v>
      </c>
      <c r="B35" s="2" t="e">
        <f>VLOOKUP(LARGE(PUNTUACIONES!#REF!,A35),PUNTUACIONES!$A$3:$R$302,12,FALSE)</f>
        <v>#REF!</v>
      </c>
      <c r="C35" s="2" t="e">
        <f>VLOOKUP(LARGE(PUNTUACIONES!#REF!,A35),PUNTUACIONES!$A$3:$R$302,2,FALSE)</f>
        <v>#REF!</v>
      </c>
    </row>
    <row r="36" spans="1:3" ht="12.75" x14ac:dyDescent="0.2">
      <c r="A36" s="1">
        <v>34</v>
      </c>
      <c r="B36" s="2" t="e">
        <f>VLOOKUP(LARGE(PUNTUACIONES!#REF!,A36),PUNTUACIONES!$A$3:$R$302,12,FALSE)</f>
        <v>#REF!</v>
      </c>
      <c r="C36" s="2" t="e">
        <f>VLOOKUP(LARGE(PUNTUACIONES!#REF!,A36),PUNTUACIONES!$A$3:$R$302,2,FALSE)</f>
        <v>#REF!</v>
      </c>
    </row>
    <row r="37" spans="1:3" ht="12.75" x14ac:dyDescent="0.2">
      <c r="A37" s="1">
        <v>35</v>
      </c>
      <c r="B37" s="2" t="e">
        <f>VLOOKUP(LARGE(PUNTUACIONES!#REF!,A37),PUNTUACIONES!$A$3:$R$302,12,FALSE)</f>
        <v>#REF!</v>
      </c>
      <c r="C37" s="2" t="e">
        <f>VLOOKUP(LARGE(PUNTUACIONES!#REF!,A37),PUNTUACIONES!$A$3:$R$302,2,FALSE)</f>
        <v>#REF!</v>
      </c>
    </row>
    <row r="38" spans="1:3" ht="12.75" x14ac:dyDescent="0.2">
      <c r="A38" s="1">
        <v>36</v>
      </c>
      <c r="B38" s="2" t="e">
        <f>VLOOKUP(LARGE(PUNTUACIONES!#REF!,A38),PUNTUACIONES!$A$3:$R$302,12,FALSE)</f>
        <v>#REF!</v>
      </c>
      <c r="C38" s="2" t="e">
        <f>VLOOKUP(LARGE(PUNTUACIONES!#REF!,A38),PUNTUACIONES!$A$3:$R$302,2,FALSE)</f>
        <v>#REF!</v>
      </c>
    </row>
    <row r="39" spans="1:3" ht="12.75" x14ac:dyDescent="0.2">
      <c r="A39" s="1">
        <v>37</v>
      </c>
      <c r="B39" s="2" t="e">
        <f>VLOOKUP(LARGE(PUNTUACIONES!#REF!,A39),PUNTUACIONES!$A$3:$R$302,12,FALSE)</f>
        <v>#REF!</v>
      </c>
      <c r="C39" s="2" t="e">
        <f>VLOOKUP(LARGE(PUNTUACIONES!#REF!,A39),PUNTUACIONES!$A$3:$R$302,2,FALSE)</f>
        <v>#REF!</v>
      </c>
    </row>
    <row r="40" spans="1:3" ht="12.75" x14ac:dyDescent="0.2">
      <c r="A40" s="1">
        <v>38</v>
      </c>
      <c r="B40" s="2" t="e">
        <f>VLOOKUP(LARGE(PUNTUACIONES!#REF!,A40),PUNTUACIONES!$A$3:$R$302,12,FALSE)</f>
        <v>#REF!</v>
      </c>
      <c r="C40" s="2" t="e">
        <f>VLOOKUP(LARGE(PUNTUACIONES!#REF!,A40),PUNTUACIONES!$A$3:$R$302,2,FALSE)</f>
        <v>#REF!</v>
      </c>
    </row>
    <row r="41" spans="1:3" ht="12.75" x14ac:dyDescent="0.2">
      <c r="A41" s="1">
        <v>39</v>
      </c>
      <c r="B41" s="2" t="e">
        <f>VLOOKUP(LARGE(PUNTUACIONES!#REF!,A41),PUNTUACIONES!$A$3:$R$302,12,FALSE)</f>
        <v>#REF!</v>
      </c>
      <c r="C41" s="2" t="e">
        <f>VLOOKUP(LARGE(PUNTUACIONES!#REF!,A41),PUNTUACIONES!$A$3:$R$302,2,FALSE)</f>
        <v>#REF!</v>
      </c>
    </row>
    <row r="42" spans="1:3" ht="12.75" x14ac:dyDescent="0.2">
      <c r="A42" s="1">
        <v>40</v>
      </c>
      <c r="B42" s="2" t="e">
        <f>VLOOKUP(LARGE(PUNTUACIONES!#REF!,A42),PUNTUACIONES!$A$3:$R$302,12,FALSE)</f>
        <v>#REF!</v>
      </c>
      <c r="C42" s="2" t="e">
        <f>VLOOKUP(LARGE(PUNTUACIONES!#REF!,A42),PUNTUACIONES!$A$3:$R$302,2,FALSE)</f>
        <v>#REF!</v>
      </c>
    </row>
    <row r="43" spans="1:3" ht="12.75" x14ac:dyDescent="0.2">
      <c r="A43" s="1">
        <v>41</v>
      </c>
      <c r="B43" s="2" t="e">
        <f>VLOOKUP(LARGE(PUNTUACIONES!#REF!,A43),PUNTUACIONES!$A$3:$R$302,12,FALSE)</f>
        <v>#REF!</v>
      </c>
      <c r="C43" s="2" t="e">
        <f>VLOOKUP(LARGE(PUNTUACIONES!#REF!,A43),PUNTUACIONES!$A$3:$R$302,2,FALSE)</f>
        <v>#REF!</v>
      </c>
    </row>
    <row r="44" spans="1:3" ht="12.75" x14ac:dyDescent="0.2">
      <c r="A44" s="1">
        <v>42</v>
      </c>
      <c r="B44" s="2" t="e">
        <f>VLOOKUP(LARGE(PUNTUACIONES!#REF!,A44),PUNTUACIONES!$A$3:$R$302,12,FALSE)</f>
        <v>#REF!</v>
      </c>
      <c r="C44" s="2" t="e">
        <f>VLOOKUP(LARGE(PUNTUACIONES!#REF!,A44),PUNTUACIONES!$A$3:$R$302,2,FALSE)</f>
        <v>#REF!</v>
      </c>
    </row>
    <row r="45" spans="1:3" ht="12.75" x14ac:dyDescent="0.2">
      <c r="A45" s="1">
        <v>43</v>
      </c>
      <c r="B45" s="2" t="e">
        <f>VLOOKUP(LARGE(PUNTUACIONES!#REF!,A45),PUNTUACIONES!$A$3:$R$302,12,FALSE)</f>
        <v>#REF!</v>
      </c>
      <c r="C45" s="2" t="e">
        <f>VLOOKUP(LARGE(PUNTUACIONES!#REF!,A45),PUNTUACIONES!$A$3:$R$302,2,FALSE)</f>
        <v>#REF!</v>
      </c>
    </row>
    <row r="46" spans="1:3" ht="12.75" x14ac:dyDescent="0.2">
      <c r="A46" s="1">
        <v>44</v>
      </c>
      <c r="B46" s="2" t="e">
        <f>VLOOKUP(LARGE(PUNTUACIONES!#REF!,A46),PUNTUACIONES!$A$3:$R$302,12,FALSE)</f>
        <v>#REF!</v>
      </c>
      <c r="C46" s="2" t="e">
        <f>VLOOKUP(LARGE(PUNTUACIONES!#REF!,A46),PUNTUACIONES!$A$3:$R$302,2,FALSE)</f>
        <v>#REF!</v>
      </c>
    </row>
    <row r="47" spans="1:3" ht="12.75" x14ac:dyDescent="0.2">
      <c r="A47" s="1">
        <v>45</v>
      </c>
      <c r="B47" s="2" t="e">
        <f>VLOOKUP(LARGE(PUNTUACIONES!#REF!,A47),PUNTUACIONES!$A$3:$R$302,12,FALSE)</f>
        <v>#REF!</v>
      </c>
      <c r="C47" s="2" t="e">
        <f>VLOOKUP(LARGE(PUNTUACIONES!#REF!,A47),PUNTUACIONES!$A$3:$R$302,2,FALSE)</f>
        <v>#REF!</v>
      </c>
    </row>
    <row r="48" spans="1:3" ht="12.75" x14ac:dyDescent="0.2">
      <c r="A48" s="1">
        <v>46</v>
      </c>
      <c r="B48" s="2" t="e">
        <f>VLOOKUP(LARGE(PUNTUACIONES!#REF!,A48),PUNTUACIONES!$A$3:$R$302,12,FALSE)</f>
        <v>#REF!</v>
      </c>
      <c r="C48" s="2" t="e">
        <f>VLOOKUP(LARGE(PUNTUACIONES!#REF!,A48),PUNTUACIONES!$A$3:$R$302,2,FALSE)</f>
        <v>#REF!</v>
      </c>
    </row>
    <row r="49" spans="1:3" ht="12.75" x14ac:dyDescent="0.2">
      <c r="A49" s="1">
        <v>47</v>
      </c>
      <c r="B49" s="2" t="e">
        <f>VLOOKUP(LARGE(PUNTUACIONES!#REF!,A49),PUNTUACIONES!$A$3:$R$302,12,FALSE)</f>
        <v>#REF!</v>
      </c>
      <c r="C49" s="2" t="e">
        <f>VLOOKUP(LARGE(PUNTUACIONES!#REF!,A49),PUNTUACIONES!$A$3:$R$302,2,FALSE)</f>
        <v>#REF!</v>
      </c>
    </row>
    <row r="50" spans="1:3" ht="12.75" x14ac:dyDescent="0.2">
      <c r="A50" s="1">
        <v>48</v>
      </c>
      <c r="B50" s="2" t="e">
        <f>VLOOKUP(LARGE(PUNTUACIONES!#REF!,A50),PUNTUACIONES!$A$3:$R$302,12,FALSE)</f>
        <v>#REF!</v>
      </c>
      <c r="C50" s="2" t="e">
        <f>VLOOKUP(LARGE(PUNTUACIONES!#REF!,A50),PUNTUACIONES!$A$3:$R$302,2,FALSE)</f>
        <v>#REF!</v>
      </c>
    </row>
    <row r="51" spans="1:3" ht="12.75" x14ac:dyDescent="0.2">
      <c r="A51" s="1">
        <v>49</v>
      </c>
      <c r="B51" s="2" t="e">
        <f>VLOOKUP(LARGE(PUNTUACIONES!#REF!,A51),PUNTUACIONES!$A$3:$R$302,12,FALSE)</f>
        <v>#REF!</v>
      </c>
      <c r="C51" s="2" t="e">
        <f>VLOOKUP(LARGE(PUNTUACIONES!#REF!,A51),PUNTUACIONES!$A$3:$R$302,2,FALSE)</f>
        <v>#REF!</v>
      </c>
    </row>
    <row r="52" spans="1:3" ht="12.75" x14ac:dyDescent="0.2">
      <c r="A52" s="1">
        <v>50</v>
      </c>
      <c r="B52" s="2" t="e">
        <f>VLOOKUP(LARGE(PUNTUACIONES!#REF!,A52),PUNTUACIONES!$A$3:$R$302,12,FALSE)</f>
        <v>#REF!</v>
      </c>
      <c r="C52" s="2" t="e">
        <f>VLOOKUP(LARGE(PUNTUACIONES!#REF!,A52),PUNTUACIONES!$A$3:$R$302,2,FALSE)</f>
        <v>#REF!</v>
      </c>
    </row>
    <row r="53" spans="1:3" ht="12.75" x14ac:dyDescent="0.2">
      <c r="A53" s="1">
        <v>51</v>
      </c>
      <c r="B53" s="2" t="e">
        <f>VLOOKUP(LARGE(PUNTUACIONES!#REF!,A53),PUNTUACIONES!$A$3:$R$302,12,FALSE)</f>
        <v>#REF!</v>
      </c>
      <c r="C53" s="2" t="e">
        <f>VLOOKUP(LARGE(PUNTUACIONES!#REF!,A53),PUNTUACIONES!$A$3:$R$302,2,FALSE)</f>
        <v>#REF!</v>
      </c>
    </row>
    <row r="54" spans="1:3" ht="12.75" x14ac:dyDescent="0.2">
      <c r="A54" s="1">
        <v>52</v>
      </c>
      <c r="B54" s="2" t="e">
        <f>VLOOKUP(LARGE(PUNTUACIONES!#REF!,A54),PUNTUACIONES!$A$3:$R$302,12,FALSE)</f>
        <v>#REF!</v>
      </c>
      <c r="C54" s="2" t="e">
        <f>VLOOKUP(LARGE(PUNTUACIONES!#REF!,A54),PUNTUACIONES!$A$3:$R$302,2,FALSE)</f>
        <v>#REF!</v>
      </c>
    </row>
    <row r="55" spans="1:3" ht="12.75" x14ac:dyDescent="0.2">
      <c r="A55" s="1">
        <v>53</v>
      </c>
      <c r="B55" s="2" t="e">
        <f>VLOOKUP(LARGE(PUNTUACIONES!#REF!,A55),PUNTUACIONES!$A$3:$R$302,12,FALSE)</f>
        <v>#REF!</v>
      </c>
      <c r="C55" s="2" t="e">
        <f>VLOOKUP(LARGE(PUNTUACIONES!#REF!,A55),PUNTUACIONES!$A$3:$R$302,2,FALSE)</f>
        <v>#REF!</v>
      </c>
    </row>
    <row r="56" spans="1:3" ht="12.75" x14ac:dyDescent="0.2">
      <c r="A56" s="1">
        <v>54</v>
      </c>
      <c r="B56" s="2" t="e">
        <f>VLOOKUP(LARGE(PUNTUACIONES!#REF!,A56),PUNTUACIONES!$A$3:$R$302,12,FALSE)</f>
        <v>#REF!</v>
      </c>
      <c r="C56" s="2" t="e">
        <f>VLOOKUP(LARGE(PUNTUACIONES!#REF!,A56),PUNTUACIONES!$A$3:$R$302,2,FALSE)</f>
        <v>#REF!</v>
      </c>
    </row>
    <row r="57" spans="1:3" ht="12.75" x14ac:dyDescent="0.2">
      <c r="A57" s="1">
        <v>55</v>
      </c>
      <c r="B57" s="2" t="e">
        <f>VLOOKUP(LARGE(PUNTUACIONES!#REF!,A57),PUNTUACIONES!$A$3:$R$302,12,FALSE)</f>
        <v>#REF!</v>
      </c>
      <c r="C57" s="2" t="e">
        <f>VLOOKUP(LARGE(PUNTUACIONES!#REF!,A57),PUNTUACIONES!$A$3:$R$302,2,FALSE)</f>
        <v>#REF!</v>
      </c>
    </row>
    <row r="58" spans="1:3" ht="12.75" x14ac:dyDescent="0.2">
      <c r="A58" s="1">
        <v>56</v>
      </c>
      <c r="B58" s="2" t="e">
        <f>VLOOKUP(LARGE(PUNTUACIONES!#REF!,A58),PUNTUACIONES!$A$3:$R$302,12,FALSE)</f>
        <v>#REF!</v>
      </c>
      <c r="C58" s="2" t="e">
        <f>VLOOKUP(LARGE(PUNTUACIONES!#REF!,A58),PUNTUACIONES!$A$3:$R$302,2,FALSE)</f>
        <v>#REF!</v>
      </c>
    </row>
    <row r="59" spans="1:3" ht="12.75" x14ac:dyDescent="0.2">
      <c r="A59" s="1">
        <v>57</v>
      </c>
      <c r="B59" s="2" t="e">
        <f>VLOOKUP(LARGE(PUNTUACIONES!#REF!,A59),PUNTUACIONES!$A$3:$R$302,12,FALSE)</f>
        <v>#REF!</v>
      </c>
      <c r="C59" s="2" t="e">
        <f>VLOOKUP(LARGE(PUNTUACIONES!#REF!,A59),PUNTUACIONES!$A$3:$R$302,2,FALSE)</f>
        <v>#REF!</v>
      </c>
    </row>
    <row r="60" spans="1:3" ht="12.75" x14ac:dyDescent="0.2">
      <c r="A60" s="1">
        <v>58</v>
      </c>
      <c r="B60" s="2" t="e">
        <f>VLOOKUP(LARGE(PUNTUACIONES!#REF!,A60),PUNTUACIONES!$A$3:$R$302,12,FALSE)</f>
        <v>#REF!</v>
      </c>
      <c r="C60" s="2" t="e">
        <f>VLOOKUP(LARGE(PUNTUACIONES!#REF!,A60),PUNTUACIONES!$A$3:$R$302,2,FALSE)</f>
        <v>#REF!</v>
      </c>
    </row>
    <row r="61" spans="1:3" ht="12.75" x14ac:dyDescent="0.2">
      <c r="A61" s="1">
        <v>59</v>
      </c>
      <c r="B61" s="2" t="e">
        <f>VLOOKUP(LARGE(PUNTUACIONES!#REF!,A61),PUNTUACIONES!$A$3:$R$302,12,FALSE)</f>
        <v>#REF!</v>
      </c>
      <c r="C61" s="2" t="e">
        <f>VLOOKUP(LARGE(PUNTUACIONES!#REF!,A61),PUNTUACIONES!$A$3:$R$302,2,FALSE)</f>
        <v>#REF!</v>
      </c>
    </row>
    <row r="62" spans="1:3" ht="12.75" x14ac:dyDescent="0.2">
      <c r="A62" s="1">
        <v>60</v>
      </c>
      <c r="B62" s="2" t="e">
        <f>VLOOKUP(LARGE(PUNTUACIONES!#REF!,A62),PUNTUACIONES!$A$3:$R$302,12,FALSE)</f>
        <v>#REF!</v>
      </c>
      <c r="C62" s="2" t="e">
        <f>VLOOKUP(LARGE(PUNTUACIONES!#REF!,A62),PUNTUACIONES!$A$3:$R$302,2,FALSE)</f>
        <v>#REF!</v>
      </c>
    </row>
    <row r="63" spans="1:3" ht="12.75" x14ac:dyDescent="0.2">
      <c r="A63" s="1">
        <v>61</v>
      </c>
      <c r="B63" s="2" t="e">
        <f>VLOOKUP(LARGE(PUNTUACIONES!#REF!,A63),PUNTUACIONES!$A$3:$R$302,12,FALSE)</f>
        <v>#REF!</v>
      </c>
      <c r="C63" s="2" t="e">
        <f>VLOOKUP(LARGE(PUNTUACIONES!#REF!,A63),PUNTUACIONES!$A$3:$R$302,2,FALSE)</f>
        <v>#REF!</v>
      </c>
    </row>
    <row r="64" spans="1:3" ht="12.75" x14ac:dyDescent="0.2">
      <c r="A64" s="1">
        <v>62</v>
      </c>
      <c r="B64" s="2" t="e">
        <f>VLOOKUP(LARGE(PUNTUACIONES!#REF!,A64),PUNTUACIONES!$A$3:$R$302,12,FALSE)</f>
        <v>#REF!</v>
      </c>
      <c r="C64" s="2" t="e">
        <f>VLOOKUP(LARGE(PUNTUACIONES!#REF!,A64),PUNTUACIONES!$A$3:$R$302,2,FALSE)</f>
        <v>#REF!</v>
      </c>
    </row>
    <row r="65" spans="1:3" ht="12.75" x14ac:dyDescent="0.2">
      <c r="A65" s="1">
        <v>63</v>
      </c>
      <c r="B65" s="2" t="e">
        <f>VLOOKUP(LARGE(PUNTUACIONES!#REF!,A65),PUNTUACIONES!$A$3:$R$302,12,FALSE)</f>
        <v>#REF!</v>
      </c>
      <c r="C65" s="2" t="e">
        <f>VLOOKUP(LARGE(PUNTUACIONES!#REF!,A65),PUNTUACIONES!$A$3:$R$302,2,FALSE)</f>
        <v>#REF!</v>
      </c>
    </row>
    <row r="66" spans="1:3" ht="12.75" x14ac:dyDescent="0.2">
      <c r="A66" s="1">
        <v>64</v>
      </c>
      <c r="B66" s="2" t="e">
        <f>VLOOKUP(LARGE(PUNTUACIONES!#REF!,A66),PUNTUACIONES!$A$3:$R$302,12,FALSE)</f>
        <v>#REF!</v>
      </c>
      <c r="C66" s="2" t="e">
        <f>VLOOKUP(LARGE(PUNTUACIONES!#REF!,A66),PUNTUACIONES!$A$3:$R$302,2,FALSE)</f>
        <v>#REF!</v>
      </c>
    </row>
    <row r="67" spans="1:3" ht="12.75" x14ac:dyDescent="0.2">
      <c r="A67" s="1">
        <v>65</v>
      </c>
      <c r="B67" s="2" t="e">
        <f>VLOOKUP(LARGE(PUNTUACIONES!#REF!,A67),PUNTUACIONES!$A$3:$R$302,12,FALSE)</f>
        <v>#REF!</v>
      </c>
      <c r="C67" s="2" t="e">
        <f>VLOOKUP(LARGE(PUNTUACIONES!#REF!,A67),PUNTUACIONES!$A$3:$R$302,2,FALSE)</f>
        <v>#REF!</v>
      </c>
    </row>
    <row r="68" spans="1:3" ht="12.75" x14ac:dyDescent="0.2">
      <c r="A68" s="1">
        <v>66</v>
      </c>
      <c r="B68" s="2" t="e">
        <f>VLOOKUP(LARGE(PUNTUACIONES!#REF!,A68),PUNTUACIONES!$A$3:$R$302,12,FALSE)</f>
        <v>#REF!</v>
      </c>
      <c r="C68" s="2" t="e">
        <f>VLOOKUP(LARGE(PUNTUACIONES!#REF!,A68),PUNTUACIONES!$A$3:$R$302,2,FALSE)</f>
        <v>#REF!</v>
      </c>
    </row>
    <row r="69" spans="1:3" ht="12.75" x14ac:dyDescent="0.2">
      <c r="A69" s="1">
        <v>67</v>
      </c>
      <c r="B69" s="2" t="e">
        <f>VLOOKUP(LARGE(PUNTUACIONES!#REF!,A69),PUNTUACIONES!$A$3:$R$302,12,FALSE)</f>
        <v>#REF!</v>
      </c>
      <c r="C69" s="2" t="e">
        <f>VLOOKUP(LARGE(PUNTUACIONES!#REF!,A69),PUNTUACIONES!$A$3:$R$302,2,FALSE)</f>
        <v>#REF!</v>
      </c>
    </row>
    <row r="70" spans="1:3" ht="12.75" x14ac:dyDescent="0.2">
      <c r="A70" s="1">
        <v>68</v>
      </c>
      <c r="B70" s="2" t="e">
        <f>VLOOKUP(LARGE(PUNTUACIONES!#REF!,A70),PUNTUACIONES!$A$3:$R$302,12,FALSE)</f>
        <v>#REF!</v>
      </c>
      <c r="C70" s="2" t="e">
        <f>VLOOKUP(LARGE(PUNTUACIONES!#REF!,A70),PUNTUACIONES!$A$3:$R$302,2,FALSE)</f>
        <v>#REF!</v>
      </c>
    </row>
    <row r="71" spans="1:3" ht="12.75" x14ac:dyDescent="0.2">
      <c r="A71" s="1">
        <v>69</v>
      </c>
      <c r="B71" s="2" t="e">
        <f>VLOOKUP(LARGE(PUNTUACIONES!#REF!,A71),PUNTUACIONES!$A$3:$R$302,12,FALSE)</f>
        <v>#REF!</v>
      </c>
      <c r="C71" s="2" t="e">
        <f>VLOOKUP(LARGE(PUNTUACIONES!#REF!,A71),PUNTUACIONES!$A$3:$R$302,2,FALSE)</f>
        <v>#REF!</v>
      </c>
    </row>
    <row r="72" spans="1:3" ht="12.75" x14ac:dyDescent="0.2">
      <c r="A72" s="1">
        <v>70</v>
      </c>
      <c r="B72" s="2" t="e">
        <f>VLOOKUP(LARGE(PUNTUACIONES!#REF!,A72),PUNTUACIONES!$A$3:$R$302,12,FALSE)</f>
        <v>#REF!</v>
      </c>
      <c r="C72" s="2" t="e">
        <f>VLOOKUP(LARGE(PUNTUACIONES!#REF!,A72),PUNTUACIONES!$A$3:$R$302,2,FALSE)</f>
        <v>#REF!</v>
      </c>
    </row>
    <row r="73" spans="1:3" ht="12.75" x14ac:dyDescent="0.2">
      <c r="A73" s="1">
        <v>71</v>
      </c>
      <c r="B73" s="2" t="e">
        <f>VLOOKUP(LARGE(PUNTUACIONES!#REF!,A73),PUNTUACIONES!$A$3:$R$302,12,FALSE)</f>
        <v>#REF!</v>
      </c>
      <c r="C73" s="2" t="e">
        <f>VLOOKUP(LARGE(PUNTUACIONES!#REF!,A73),PUNTUACIONES!$A$3:$R$302,2,FALSE)</f>
        <v>#REF!</v>
      </c>
    </row>
    <row r="74" spans="1:3" ht="12.75" x14ac:dyDescent="0.2">
      <c r="A74" s="1">
        <v>72</v>
      </c>
      <c r="B74" s="2" t="e">
        <f>VLOOKUP(LARGE(PUNTUACIONES!#REF!,A74),PUNTUACIONES!$A$3:$R$302,12,FALSE)</f>
        <v>#REF!</v>
      </c>
      <c r="C74" s="2" t="e">
        <f>VLOOKUP(LARGE(PUNTUACIONES!#REF!,A74),PUNTUACIONES!$A$3:$R$302,2,FALSE)</f>
        <v>#REF!</v>
      </c>
    </row>
    <row r="75" spans="1:3" ht="12.75" x14ac:dyDescent="0.2">
      <c r="A75" s="1">
        <v>73</v>
      </c>
      <c r="B75" s="2" t="e">
        <f>VLOOKUP(LARGE(PUNTUACIONES!#REF!,A75),PUNTUACIONES!$A$3:$R$302,12,FALSE)</f>
        <v>#REF!</v>
      </c>
      <c r="C75" s="2" t="e">
        <f>VLOOKUP(LARGE(PUNTUACIONES!#REF!,A75),PUNTUACIONES!$A$3:$R$302,2,FALSE)</f>
        <v>#REF!</v>
      </c>
    </row>
    <row r="76" spans="1:3" ht="12.75" x14ac:dyDescent="0.2">
      <c r="A76" s="1">
        <v>74</v>
      </c>
      <c r="B76" s="2" t="e">
        <f>VLOOKUP(LARGE(PUNTUACIONES!#REF!,A76),PUNTUACIONES!$A$3:$R$302,12,FALSE)</f>
        <v>#REF!</v>
      </c>
      <c r="C76" s="2" t="e">
        <f>VLOOKUP(LARGE(PUNTUACIONES!#REF!,A76),PUNTUACIONES!$A$3:$R$302,2,FALSE)</f>
        <v>#REF!</v>
      </c>
    </row>
    <row r="77" spans="1:3" ht="12.75" x14ac:dyDescent="0.2">
      <c r="A77" s="1">
        <v>75</v>
      </c>
      <c r="B77" s="2" t="e">
        <f>VLOOKUP(LARGE(PUNTUACIONES!#REF!,A77),PUNTUACIONES!$A$3:$R$302,12,FALSE)</f>
        <v>#REF!</v>
      </c>
      <c r="C77" s="2" t="e">
        <f>VLOOKUP(LARGE(PUNTUACIONES!#REF!,A77),PUNTUACIONES!$A$3:$R$302,2,FALSE)</f>
        <v>#REF!</v>
      </c>
    </row>
    <row r="78" spans="1:3" ht="12.75" x14ac:dyDescent="0.2">
      <c r="A78" s="1">
        <v>76</v>
      </c>
      <c r="B78" s="2" t="e">
        <f>VLOOKUP(LARGE(PUNTUACIONES!#REF!,A78),PUNTUACIONES!$A$3:$R$302,12,FALSE)</f>
        <v>#REF!</v>
      </c>
      <c r="C78" s="2" t="e">
        <f>VLOOKUP(LARGE(PUNTUACIONES!#REF!,A78),PUNTUACIONES!$A$3:$R$302,2,FALSE)</f>
        <v>#REF!</v>
      </c>
    </row>
    <row r="79" spans="1:3" ht="12.75" x14ac:dyDescent="0.2">
      <c r="A79" s="1">
        <v>77</v>
      </c>
      <c r="B79" s="2" t="e">
        <f>VLOOKUP(LARGE(PUNTUACIONES!#REF!,A79),PUNTUACIONES!$A$3:$R$302,12,FALSE)</f>
        <v>#REF!</v>
      </c>
      <c r="C79" s="2" t="e">
        <f>VLOOKUP(LARGE(PUNTUACIONES!#REF!,A79),PUNTUACIONES!$A$3:$R$302,2,FALSE)</f>
        <v>#REF!</v>
      </c>
    </row>
    <row r="80" spans="1:3" ht="12.75" x14ac:dyDescent="0.2">
      <c r="A80" s="1">
        <v>78</v>
      </c>
      <c r="B80" s="2" t="e">
        <f>VLOOKUP(LARGE(PUNTUACIONES!#REF!,A80),PUNTUACIONES!$A$3:$R$302,12,FALSE)</f>
        <v>#REF!</v>
      </c>
      <c r="C80" s="2" t="e">
        <f>VLOOKUP(LARGE(PUNTUACIONES!#REF!,A80),PUNTUACIONES!$A$3:$R$302,2,FALSE)</f>
        <v>#REF!</v>
      </c>
    </row>
    <row r="81" spans="1:3" ht="12.75" x14ac:dyDescent="0.2">
      <c r="A81" s="1">
        <v>79</v>
      </c>
      <c r="B81" s="2" t="e">
        <f>VLOOKUP(LARGE(PUNTUACIONES!#REF!,A81),PUNTUACIONES!$A$3:$R$302,12,FALSE)</f>
        <v>#REF!</v>
      </c>
      <c r="C81" s="2" t="e">
        <f>VLOOKUP(LARGE(PUNTUACIONES!#REF!,A81),PUNTUACIONES!$A$3:$R$302,2,FALSE)</f>
        <v>#REF!</v>
      </c>
    </row>
    <row r="82" spans="1:3" ht="12.75" x14ac:dyDescent="0.2">
      <c r="A82" s="1">
        <v>80</v>
      </c>
      <c r="B82" s="2" t="e">
        <f>VLOOKUP(LARGE(PUNTUACIONES!#REF!,A82),PUNTUACIONES!$A$3:$R$302,12,FALSE)</f>
        <v>#REF!</v>
      </c>
      <c r="C82" s="2" t="e">
        <f>VLOOKUP(LARGE(PUNTUACIONES!#REF!,A82),PUNTUACIONES!$A$3:$R$302,2,FALSE)</f>
        <v>#REF!</v>
      </c>
    </row>
    <row r="83" spans="1:3" ht="12.75" x14ac:dyDescent="0.2">
      <c r="A83" s="1">
        <v>81</v>
      </c>
      <c r="B83" s="2" t="e">
        <f>VLOOKUP(LARGE(PUNTUACIONES!#REF!,A83),PUNTUACIONES!$A$3:$R$302,12,FALSE)</f>
        <v>#REF!</v>
      </c>
      <c r="C83" s="2" t="e">
        <f>VLOOKUP(LARGE(PUNTUACIONES!#REF!,A83),PUNTUACIONES!$A$3:$R$302,2,FALSE)</f>
        <v>#REF!</v>
      </c>
    </row>
    <row r="84" spans="1:3" ht="12.75" x14ac:dyDescent="0.2">
      <c r="A84" s="1">
        <v>82</v>
      </c>
      <c r="B84" s="2" t="e">
        <f>VLOOKUP(LARGE(PUNTUACIONES!#REF!,A84),PUNTUACIONES!$A$3:$R$302,12,FALSE)</f>
        <v>#REF!</v>
      </c>
      <c r="C84" s="2" t="e">
        <f>VLOOKUP(LARGE(PUNTUACIONES!#REF!,A84),PUNTUACIONES!$A$3:$R$302,2,FALSE)</f>
        <v>#REF!</v>
      </c>
    </row>
    <row r="85" spans="1:3" ht="12.75" x14ac:dyDescent="0.2">
      <c r="A85" s="1">
        <v>83</v>
      </c>
      <c r="B85" s="2" t="e">
        <f>VLOOKUP(LARGE(PUNTUACIONES!#REF!,A85),PUNTUACIONES!$A$3:$R$302,12,FALSE)</f>
        <v>#REF!</v>
      </c>
      <c r="C85" s="2" t="e">
        <f>VLOOKUP(LARGE(PUNTUACIONES!#REF!,A85),PUNTUACIONES!$A$3:$R$302,2,FALSE)</f>
        <v>#REF!</v>
      </c>
    </row>
    <row r="86" spans="1:3" ht="12.75" x14ac:dyDescent="0.2">
      <c r="A86" s="1">
        <v>84</v>
      </c>
      <c r="B86" s="2" t="e">
        <f>VLOOKUP(LARGE(PUNTUACIONES!#REF!,A86),PUNTUACIONES!$A$3:$R$302,12,FALSE)</f>
        <v>#REF!</v>
      </c>
      <c r="C86" s="2" t="e">
        <f>VLOOKUP(LARGE(PUNTUACIONES!#REF!,A86),PUNTUACIONES!$A$3:$R$302,2,FALSE)</f>
        <v>#REF!</v>
      </c>
    </row>
    <row r="87" spans="1:3" ht="12.75" x14ac:dyDescent="0.2">
      <c r="A87" s="1">
        <v>85</v>
      </c>
      <c r="B87" s="2" t="e">
        <f>VLOOKUP(LARGE(PUNTUACIONES!#REF!,A87),PUNTUACIONES!$A$3:$R$302,12,FALSE)</f>
        <v>#REF!</v>
      </c>
      <c r="C87" s="2" t="e">
        <f>VLOOKUP(LARGE(PUNTUACIONES!#REF!,A87),PUNTUACIONES!$A$3:$R$302,2,FALSE)</f>
        <v>#REF!</v>
      </c>
    </row>
    <row r="88" spans="1:3" ht="12.75" x14ac:dyDescent="0.2">
      <c r="A88" s="1">
        <v>86</v>
      </c>
      <c r="B88" s="2" t="e">
        <f>VLOOKUP(LARGE(PUNTUACIONES!#REF!,A88),PUNTUACIONES!$A$3:$R$302,12,FALSE)</f>
        <v>#REF!</v>
      </c>
      <c r="C88" s="2" t="e">
        <f>VLOOKUP(LARGE(PUNTUACIONES!#REF!,A88),PUNTUACIONES!$A$3:$R$302,2,FALSE)</f>
        <v>#REF!</v>
      </c>
    </row>
    <row r="89" spans="1:3" ht="12.75" x14ac:dyDescent="0.2">
      <c r="A89" s="1">
        <v>87</v>
      </c>
      <c r="B89" s="2" t="e">
        <f>VLOOKUP(LARGE(PUNTUACIONES!#REF!,A89),PUNTUACIONES!$A$3:$R$302,12,FALSE)</f>
        <v>#REF!</v>
      </c>
      <c r="C89" s="2" t="e">
        <f>VLOOKUP(LARGE(PUNTUACIONES!#REF!,A89),PUNTUACIONES!$A$3:$R$302,2,FALSE)</f>
        <v>#REF!</v>
      </c>
    </row>
    <row r="90" spans="1:3" ht="12.75" x14ac:dyDescent="0.2">
      <c r="A90" s="1">
        <v>88</v>
      </c>
      <c r="B90" s="2" t="e">
        <f>VLOOKUP(LARGE(PUNTUACIONES!#REF!,A90),PUNTUACIONES!$A$3:$R$302,12,FALSE)</f>
        <v>#REF!</v>
      </c>
      <c r="C90" s="2" t="e">
        <f>VLOOKUP(LARGE(PUNTUACIONES!#REF!,A90),PUNTUACIONES!$A$3:$R$302,2,FALSE)</f>
        <v>#REF!</v>
      </c>
    </row>
    <row r="91" spans="1:3" ht="12.75" x14ac:dyDescent="0.2">
      <c r="A91" s="1">
        <v>89</v>
      </c>
      <c r="B91" s="2" t="e">
        <f>VLOOKUP(LARGE(PUNTUACIONES!#REF!,A91),PUNTUACIONES!$A$3:$R$302,12,FALSE)</f>
        <v>#REF!</v>
      </c>
      <c r="C91" s="2" t="e">
        <f>VLOOKUP(LARGE(PUNTUACIONES!#REF!,A91),PUNTUACIONES!$A$3:$R$302,2,FALSE)</f>
        <v>#REF!</v>
      </c>
    </row>
    <row r="92" spans="1:3" ht="12.75" x14ac:dyDescent="0.2">
      <c r="A92" s="1">
        <v>90</v>
      </c>
      <c r="B92" s="2" t="e">
        <f>VLOOKUP(LARGE(PUNTUACIONES!#REF!,A92),PUNTUACIONES!$A$3:$R$302,12,FALSE)</f>
        <v>#REF!</v>
      </c>
      <c r="C92" s="2" t="e">
        <f>VLOOKUP(LARGE(PUNTUACIONES!#REF!,A92),PUNTUACIONES!$A$3:$R$302,2,FALSE)</f>
        <v>#REF!</v>
      </c>
    </row>
    <row r="93" spans="1:3" ht="12.75" x14ac:dyDescent="0.2">
      <c r="A93" s="1">
        <v>91</v>
      </c>
      <c r="B93" s="2" t="e">
        <f>VLOOKUP(LARGE(PUNTUACIONES!#REF!,A93),PUNTUACIONES!$A$3:$R$302,12,FALSE)</f>
        <v>#REF!</v>
      </c>
      <c r="C93" s="2" t="e">
        <f>VLOOKUP(LARGE(PUNTUACIONES!#REF!,A93),PUNTUACIONES!$A$3:$R$302,2,FALSE)</f>
        <v>#REF!</v>
      </c>
    </row>
    <row r="94" spans="1:3" ht="12.75" x14ac:dyDescent="0.2">
      <c r="A94" s="1">
        <v>92</v>
      </c>
      <c r="B94" s="2" t="e">
        <f>VLOOKUP(LARGE(PUNTUACIONES!#REF!,A94),PUNTUACIONES!$A$3:$R$302,12,FALSE)</f>
        <v>#REF!</v>
      </c>
      <c r="C94" s="2" t="e">
        <f>VLOOKUP(LARGE(PUNTUACIONES!#REF!,A94),PUNTUACIONES!$A$3:$R$302,2,FALSE)</f>
        <v>#REF!</v>
      </c>
    </row>
    <row r="95" spans="1:3" ht="12.75" x14ac:dyDescent="0.2">
      <c r="A95" s="1">
        <v>93</v>
      </c>
      <c r="B95" s="2" t="e">
        <f>VLOOKUP(LARGE(PUNTUACIONES!#REF!,A95),PUNTUACIONES!$A$3:$R$302,12,FALSE)</f>
        <v>#REF!</v>
      </c>
      <c r="C95" s="2" t="e">
        <f>VLOOKUP(LARGE(PUNTUACIONES!#REF!,A95),PUNTUACIONES!$A$3:$R$302,2,FALSE)</f>
        <v>#REF!</v>
      </c>
    </row>
    <row r="96" spans="1:3" ht="12.75" x14ac:dyDescent="0.2">
      <c r="A96" s="1">
        <v>94</v>
      </c>
      <c r="B96" s="2" t="e">
        <f>VLOOKUP(LARGE(PUNTUACIONES!#REF!,A96),PUNTUACIONES!$A$3:$R$302,12,FALSE)</f>
        <v>#REF!</v>
      </c>
      <c r="C96" s="2" t="e">
        <f>VLOOKUP(LARGE(PUNTUACIONES!#REF!,A96),PUNTUACIONES!$A$3:$R$302,2,FALSE)</f>
        <v>#REF!</v>
      </c>
    </row>
    <row r="97" spans="1:3" ht="12.75" x14ac:dyDescent="0.2">
      <c r="A97" s="1">
        <v>95</v>
      </c>
      <c r="B97" s="2" t="e">
        <f>VLOOKUP(LARGE(PUNTUACIONES!#REF!,A97),PUNTUACIONES!$A$3:$R$302,12,FALSE)</f>
        <v>#REF!</v>
      </c>
      <c r="C97" s="2" t="e">
        <f>VLOOKUP(LARGE(PUNTUACIONES!#REF!,A97),PUNTUACIONES!$A$3:$R$302,2,FALSE)</f>
        <v>#REF!</v>
      </c>
    </row>
    <row r="98" spans="1:3" ht="12.75" x14ac:dyDescent="0.2">
      <c r="A98" s="1">
        <v>96</v>
      </c>
      <c r="B98" s="2" t="e">
        <f>VLOOKUP(LARGE(PUNTUACIONES!#REF!,A98),PUNTUACIONES!$A$3:$R$302,12,FALSE)</f>
        <v>#REF!</v>
      </c>
      <c r="C98" s="2" t="e">
        <f>VLOOKUP(LARGE(PUNTUACIONES!#REF!,A98),PUNTUACIONES!$A$3:$R$302,2,FALSE)</f>
        <v>#REF!</v>
      </c>
    </row>
    <row r="99" spans="1:3" ht="12.75" x14ac:dyDescent="0.2">
      <c r="A99" s="1">
        <v>97</v>
      </c>
      <c r="B99" s="2" t="e">
        <f>VLOOKUP(LARGE(PUNTUACIONES!#REF!,A99),PUNTUACIONES!$A$3:$R$302,12,FALSE)</f>
        <v>#REF!</v>
      </c>
      <c r="C99" s="2" t="e">
        <f>VLOOKUP(LARGE(PUNTUACIONES!#REF!,A99),PUNTUACIONES!$A$3:$R$302,2,FALSE)</f>
        <v>#REF!</v>
      </c>
    </row>
    <row r="100" spans="1:3" ht="12.75" x14ac:dyDescent="0.2">
      <c r="A100" s="1">
        <v>98</v>
      </c>
      <c r="B100" s="2" t="e">
        <f>VLOOKUP(LARGE(PUNTUACIONES!#REF!,A100),PUNTUACIONES!$A$3:$R$302,12,FALSE)</f>
        <v>#REF!</v>
      </c>
      <c r="C100" s="2" t="e">
        <f>VLOOKUP(LARGE(PUNTUACIONES!#REF!,A100),PUNTUACIONES!$A$3:$R$302,2,FALSE)</f>
        <v>#REF!</v>
      </c>
    </row>
    <row r="101" spans="1:3" ht="12.75" x14ac:dyDescent="0.2">
      <c r="A101" s="1">
        <v>99</v>
      </c>
      <c r="B101" s="2" t="e">
        <f>VLOOKUP(LARGE(PUNTUACIONES!#REF!,A101),PUNTUACIONES!$A$3:$R$302,12,FALSE)</f>
        <v>#REF!</v>
      </c>
      <c r="C101" s="2" t="e">
        <f>VLOOKUP(LARGE(PUNTUACIONES!#REF!,A101),PUNTUACIONES!$A$3:$R$302,2,FALSE)</f>
        <v>#REF!</v>
      </c>
    </row>
    <row r="102" spans="1:3" ht="12.75" x14ac:dyDescent="0.2">
      <c r="A102" s="1">
        <v>100</v>
      </c>
      <c r="B102" s="2" t="e">
        <f>VLOOKUP(LARGE(PUNTUACIONES!#REF!,A102),PUNTUACIONES!$A$3:$R$302,12,FALSE)</f>
        <v>#REF!</v>
      </c>
      <c r="C102" s="2" t="e">
        <f>VLOOKUP(LARGE(PUNTUACIONES!#REF!,A102),PUNTUACIONES!$A$3:$R$302,2,FALSE)</f>
        <v>#REF!</v>
      </c>
    </row>
    <row r="103" spans="1:3" ht="12.75" x14ac:dyDescent="0.2">
      <c r="A103" s="1">
        <v>101</v>
      </c>
      <c r="B103" s="2" t="e">
        <f>VLOOKUP(LARGE(PUNTUACIONES!#REF!,A103),PUNTUACIONES!$A$3:$R$302,12,FALSE)</f>
        <v>#REF!</v>
      </c>
      <c r="C103" s="2" t="e">
        <f>VLOOKUP(LARGE(PUNTUACIONES!#REF!,A103),PUNTUACIONES!$A$3:$R$302,2,FALSE)</f>
        <v>#REF!</v>
      </c>
    </row>
    <row r="104" spans="1:3" ht="12.75" x14ac:dyDescent="0.2">
      <c r="A104" s="1">
        <v>102</v>
      </c>
      <c r="B104" s="2" t="e">
        <f>VLOOKUP(LARGE(PUNTUACIONES!#REF!,A104),PUNTUACIONES!$A$3:$R$302,12,FALSE)</f>
        <v>#REF!</v>
      </c>
      <c r="C104" s="2" t="e">
        <f>VLOOKUP(LARGE(PUNTUACIONES!#REF!,A104),PUNTUACIONES!$A$3:$R$302,2,FALSE)</f>
        <v>#REF!</v>
      </c>
    </row>
    <row r="105" spans="1:3" ht="12.75" x14ac:dyDescent="0.2">
      <c r="A105" s="1">
        <v>103</v>
      </c>
      <c r="B105" s="2" t="e">
        <f>VLOOKUP(LARGE(PUNTUACIONES!#REF!,A105),PUNTUACIONES!$A$3:$R$302,12,FALSE)</f>
        <v>#REF!</v>
      </c>
      <c r="C105" s="2" t="e">
        <f>VLOOKUP(LARGE(PUNTUACIONES!#REF!,A105),PUNTUACIONES!$A$3:$R$302,2,FALSE)</f>
        <v>#REF!</v>
      </c>
    </row>
    <row r="106" spans="1:3" ht="12.75" x14ac:dyDescent="0.2">
      <c r="A106" s="1">
        <v>104</v>
      </c>
      <c r="B106" s="2" t="e">
        <f>VLOOKUP(LARGE(PUNTUACIONES!#REF!,A106),PUNTUACIONES!$A$3:$R$302,12,FALSE)</f>
        <v>#REF!</v>
      </c>
      <c r="C106" s="2" t="e">
        <f>VLOOKUP(LARGE(PUNTUACIONES!#REF!,A106),PUNTUACIONES!$A$3:$R$302,2,FALSE)</f>
        <v>#REF!</v>
      </c>
    </row>
    <row r="107" spans="1:3" ht="12.75" x14ac:dyDescent="0.2">
      <c r="A107" s="1">
        <v>105</v>
      </c>
      <c r="B107" s="2" t="e">
        <f>VLOOKUP(LARGE(PUNTUACIONES!#REF!,A107),PUNTUACIONES!$A$3:$R$302,12,FALSE)</f>
        <v>#REF!</v>
      </c>
      <c r="C107" s="2" t="e">
        <f>VLOOKUP(LARGE(PUNTUACIONES!#REF!,A107),PUNTUACIONES!$A$3:$R$302,2,FALSE)</f>
        <v>#REF!</v>
      </c>
    </row>
    <row r="108" spans="1:3" ht="12.75" x14ac:dyDescent="0.2">
      <c r="A108" s="1">
        <v>106</v>
      </c>
      <c r="B108" s="2" t="e">
        <f>VLOOKUP(LARGE(PUNTUACIONES!#REF!,A108),PUNTUACIONES!$A$3:$R$302,12,FALSE)</f>
        <v>#REF!</v>
      </c>
      <c r="C108" s="2" t="e">
        <f>VLOOKUP(LARGE(PUNTUACIONES!#REF!,A108),PUNTUACIONES!$A$3:$R$302,2,FALSE)</f>
        <v>#REF!</v>
      </c>
    </row>
    <row r="109" spans="1:3" ht="12.75" x14ac:dyDescent="0.2">
      <c r="A109" s="1">
        <v>107</v>
      </c>
      <c r="B109" s="2" t="e">
        <f>VLOOKUP(LARGE(PUNTUACIONES!#REF!,A109),PUNTUACIONES!$A$3:$R$302,12,FALSE)</f>
        <v>#REF!</v>
      </c>
      <c r="C109" s="2" t="e">
        <f>VLOOKUP(LARGE(PUNTUACIONES!#REF!,A109),PUNTUACIONES!$A$3:$R$302,2,FALSE)</f>
        <v>#REF!</v>
      </c>
    </row>
    <row r="110" spans="1:3" ht="12.75" x14ac:dyDescent="0.2">
      <c r="A110" s="1">
        <v>108</v>
      </c>
      <c r="B110" s="2" t="e">
        <f>VLOOKUP(LARGE(PUNTUACIONES!#REF!,A110),PUNTUACIONES!$A$3:$R$302,12,FALSE)</f>
        <v>#REF!</v>
      </c>
      <c r="C110" s="2" t="e">
        <f>VLOOKUP(LARGE(PUNTUACIONES!#REF!,A110),PUNTUACIONES!$A$3:$R$302,2,FALSE)</f>
        <v>#REF!</v>
      </c>
    </row>
    <row r="111" spans="1:3" ht="12.75" x14ac:dyDescent="0.2">
      <c r="A111" s="1">
        <v>109</v>
      </c>
      <c r="B111" s="2" t="e">
        <f>VLOOKUP(LARGE(PUNTUACIONES!#REF!,A111),PUNTUACIONES!$A$3:$R$302,12,FALSE)</f>
        <v>#REF!</v>
      </c>
      <c r="C111" s="2" t="e">
        <f>VLOOKUP(LARGE(PUNTUACIONES!#REF!,A111),PUNTUACIONES!$A$3:$R$302,2,FALSE)</f>
        <v>#REF!</v>
      </c>
    </row>
    <row r="112" spans="1:3" ht="12.75" x14ac:dyDescent="0.2">
      <c r="A112" s="1">
        <v>110</v>
      </c>
      <c r="B112" s="2" t="e">
        <f>VLOOKUP(LARGE(PUNTUACIONES!#REF!,A112),PUNTUACIONES!$A$3:$R$302,12,FALSE)</f>
        <v>#REF!</v>
      </c>
      <c r="C112" s="2" t="e">
        <f>VLOOKUP(LARGE(PUNTUACIONES!#REF!,A112),PUNTUACIONES!$A$3:$R$302,2,FALSE)</f>
        <v>#REF!</v>
      </c>
    </row>
    <row r="113" spans="1:3" ht="12.75" x14ac:dyDescent="0.2">
      <c r="A113" s="1">
        <v>111</v>
      </c>
      <c r="B113" s="2" t="e">
        <f>VLOOKUP(LARGE(PUNTUACIONES!#REF!,A113),PUNTUACIONES!$A$3:$R$302,12,FALSE)</f>
        <v>#REF!</v>
      </c>
      <c r="C113" s="2" t="e">
        <f>VLOOKUP(LARGE(PUNTUACIONES!#REF!,A113),PUNTUACIONES!$A$3:$R$302,2,FALSE)</f>
        <v>#REF!</v>
      </c>
    </row>
    <row r="114" spans="1:3" ht="12.75" x14ac:dyDescent="0.2">
      <c r="A114" s="1">
        <v>112</v>
      </c>
      <c r="B114" s="2" t="e">
        <f>VLOOKUP(LARGE(PUNTUACIONES!#REF!,A114),PUNTUACIONES!$A$3:$R$302,12,FALSE)</f>
        <v>#REF!</v>
      </c>
      <c r="C114" s="2" t="e">
        <f>VLOOKUP(LARGE(PUNTUACIONES!#REF!,A114),PUNTUACIONES!$A$3:$R$302,2,FALSE)</f>
        <v>#REF!</v>
      </c>
    </row>
    <row r="115" spans="1:3" ht="12.75" x14ac:dyDescent="0.2">
      <c r="A115" s="1">
        <v>113</v>
      </c>
      <c r="B115" s="2" t="e">
        <f>VLOOKUP(LARGE(PUNTUACIONES!#REF!,A115),PUNTUACIONES!$A$3:$R$302,12,FALSE)</f>
        <v>#REF!</v>
      </c>
      <c r="C115" s="2" t="e">
        <f>VLOOKUP(LARGE(PUNTUACIONES!#REF!,A115),PUNTUACIONES!$A$3:$R$302,2,FALSE)</f>
        <v>#REF!</v>
      </c>
    </row>
    <row r="116" spans="1:3" ht="12.75" x14ac:dyDescent="0.2">
      <c r="A116" s="1">
        <v>114</v>
      </c>
      <c r="B116" s="2" t="e">
        <f>VLOOKUP(LARGE(PUNTUACIONES!#REF!,A116),PUNTUACIONES!$A$3:$R$302,12,FALSE)</f>
        <v>#REF!</v>
      </c>
      <c r="C116" s="2" t="e">
        <f>VLOOKUP(LARGE(PUNTUACIONES!#REF!,A116),PUNTUACIONES!$A$3:$R$302,2,FALSE)</f>
        <v>#REF!</v>
      </c>
    </row>
    <row r="117" spans="1:3" ht="12.75" x14ac:dyDescent="0.2">
      <c r="A117" s="1">
        <v>115</v>
      </c>
      <c r="B117" s="2" t="e">
        <f>VLOOKUP(LARGE(PUNTUACIONES!#REF!,A117),PUNTUACIONES!$A$3:$R$302,12,FALSE)</f>
        <v>#REF!</v>
      </c>
      <c r="C117" s="2" t="e">
        <f>VLOOKUP(LARGE(PUNTUACIONES!#REF!,A117),PUNTUACIONES!$A$3:$R$302,2,FALSE)</f>
        <v>#REF!</v>
      </c>
    </row>
    <row r="118" spans="1:3" ht="12.75" x14ac:dyDescent="0.2">
      <c r="A118" s="1">
        <v>116</v>
      </c>
      <c r="B118" s="2" t="e">
        <f>VLOOKUP(LARGE(PUNTUACIONES!#REF!,A118),PUNTUACIONES!$A$3:$R$302,12,FALSE)</f>
        <v>#REF!</v>
      </c>
      <c r="C118" s="2" t="e">
        <f>VLOOKUP(LARGE(PUNTUACIONES!#REF!,A118),PUNTUACIONES!$A$3:$R$302,2,FALSE)</f>
        <v>#REF!</v>
      </c>
    </row>
    <row r="119" spans="1:3" ht="12.75" x14ac:dyDescent="0.2">
      <c r="A119" s="1">
        <v>117</v>
      </c>
      <c r="B119" s="2" t="e">
        <f>VLOOKUP(LARGE(PUNTUACIONES!#REF!,A119),PUNTUACIONES!$A$3:$R$302,12,FALSE)</f>
        <v>#REF!</v>
      </c>
      <c r="C119" s="2" t="e">
        <f>VLOOKUP(LARGE(PUNTUACIONES!#REF!,A119),PUNTUACIONES!$A$3:$R$302,2,FALSE)</f>
        <v>#REF!</v>
      </c>
    </row>
    <row r="120" spans="1:3" ht="12.75" x14ac:dyDescent="0.2">
      <c r="A120" s="1">
        <v>118</v>
      </c>
      <c r="B120" s="2" t="e">
        <f>VLOOKUP(LARGE(PUNTUACIONES!#REF!,A120),PUNTUACIONES!$A$3:$R$302,12,FALSE)</f>
        <v>#REF!</v>
      </c>
      <c r="C120" s="2" t="e">
        <f>VLOOKUP(LARGE(PUNTUACIONES!#REF!,A120),PUNTUACIONES!$A$3:$R$302,2,FALSE)</f>
        <v>#REF!</v>
      </c>
    </row>
    <row r="121" spans="1:3" ht="12.75" x14ac:dyDescent="0.2">
      <c r="A121" s="1">
        <v>119</v>
      </c>
      <c r="B121" s="2" t="e">
        <f>VLOOKUP(LARGE(PUNTUACIONES!#REF!,A121),PUNTUACIONES!$A$3:$R$302,12,FALSE)</f>
        <v>#REF!</v>
      </c>
      <c r="C121" s="2" t="e">
        <f>VLOOKUP(LARGE(PUNTUACIONES!#REF!,A121),PUNTUACIONES!$A$3:$R$302,2,FALSE)</f>
        <v>#REF!</v>
      </c>
    </row>
    <row r="122" spans="1:3" ht="12.75" x14ac:dyDescent="0.2">
      <c r="A122" s="1">
        <v>120</v>
      </c>
      <c r="B122" s="2" t="e">
        <f>VLOOKUP(LARGE(PUNTUACIONES!#REF!,A122),PUNTUACIONES!$A$3:$R$302,12,FALSE)</f>
        <v>#REF!</v>
      </c>
      <c r="C122" s="2" t="e">
        <f>VLOOKUP(LARGE(PUNTUACIONES!#REF!,A122),PUNTUACIONES!$A$3:$R$302,2,FALSE)</f>
        <v>#REF!</v>
      </c>
    </row>
    <row r="123" spans="1:3" ht="12.75" x14ac:dyDescent="0.2">
      <c r="A123" s="1">
        <v>121</v>
      </c>
      <c r="B123" s="2" t="e">
        <f>VLOOKUP(LARGE(PUNTUACIONES!#REF!,A123),PUNTUACIONES!$A$3:$R$302,12,FALSE)</f>
        <v>#REF!</v>
      </c>
      <c r="C123" s="2" t="e">
        <f>VLOOKUP(LARGE(PUNTUACIONES!#REF!,A123),PUNTUACIONES!$A$3:$R$302,2,FALSE)</f>
        <v>#REF!</v>
      </c>
    </row>
    <row r="124" spans="1:3" ht="12.75" x14ac:dyDescent="0.2">
      <c r="A124" s="1">
        <v>122</v>
      </c>
      <c r="B124" s="2" t="e">
        <f>VLOOKUP(LARGE(PUNTUACIONES!#REF!,A124),PUNTUACIONES!$A$3:$R$302,12,FALSE)</f>
        <v>#REF!</v>
      </c>
      <c r="C124" s="2" t="e">
        <f>VLOOKUP(LARGE(PUNTUACIONES!#REF!,A124),PUNTUACIONES!$A$3:$R$302,2,FALSE)</f>
        <v>#REF!</v>
      </c>
    </row>
    <row r="125" spans="1:3" ht="12.75" x14ac:dyDescent="0.2">
      <c r="A125" s="1">
        <v>123</v>
      </c>
      <c r="B125" s="2" t="e">
        <f>VLOOKUP(LARGE(PUNTUACIONES!#REF!,A125),PUNTUACIONES!$A$3:$R$302,12,FALSE)</f>
        <v>#REF!</v>
      </c>
      <c r="C125" s="2" t="e">
        <f>VLOOKUP(LARGE(PUNTUACIONES!#REF!,A125),PUNTUACIONES!$A$3:$R$302,2,FALSE)</f>
        <v>#REF!</v>
      </c>
    </row>
    <row r="126" spans="1:3" ht="12.75" x14ac:dyDescent="0.2">
      <c r="A126" s="1">
        <v>124</v>
      </c>
      <c r="B126" s="2" t="e">
        <f>VLOOKUP(LARGE(PUNTUACIONES!#REF!,A126),PUNTUACIONES!$A$3:$R$302,12,FALSE)</f>
        <v>#REF!</v>
      </c>
      <c r="C126" s="2" t="e">
        <f>VLOOKUP(LARGE(PUNTUACIONES!#REF!,A126),PUNTUACIONES!$A$3:$R$302,2,FALSE)</f>
        <v>#REF!</v>
      </c>
    </row>
    <row r="127" spans="1:3" ht="12.75" x14ac:dyDescent="0.2">
      <c r="A127" s="1">
        <v>125</v>
      </c>
      <c r="B127" s="2" t="e">
        <f>VLOOKUP(LARGE(PUNTUACIONES!#REF!,A127),PUNTUACIONES!$A$3:$R$302,12,FALSE)</f>
        <v>#REF!</v>
      </c>
      <c r="C127" s="2" t="e">
        <f>VLOOKUP(LARGE(PUNTUACIONES!#REF!,A127),PUNTUACIONES!$A$3:$R$302,2,FALSE)</f>
        <v>#REF!</v>
      </c>
    </row>
    <row r="128" spans="1:3" ht="12.75" x14ac:dyDescent="0.2">
      <c r="A128" s="1">
        <v>126</v>
      </c>
      <c r="B128" s="2" t="e">
        <f>VLOOKUP(LARGE(PUNTUACIONES!#REF!,A128),PUNTUACIONES!$A$3:$R$302,12,FALSE)</f>
        <v>#REF!</v>
      </c>
      <c r="C128" s="2" t="e">
        <f>VLOOKUP(LARGE(PUNTUACIONES!#REF!,A128),PUNTUACIONES!$A$3:$R$302,2,FALSE)</f>
        <v>#REF!</v>
      </c>
    </row>
    <row r="129" spans="1:3" ht="12.75" x14ac:dyDescent="0.2">
      <c r="A129" s="1">
        <v>127</v>
      </c>
      <c r="B129" s="2" t="e">
        <f>VLOOKUP(LARGE(PUNTUACIONES!#REF!,A129),PUNTUACIONES!$A$3:$R$302,12,FALSE)</f>
        <v>#REF!</v>
      </c>
      <c r="C129" s="2" t="e">
        <f>VLOOKUP(LARGE(PUNTUACIONES!#REF!,A129),PUNTUACIONES!$A$3:$R$302,2,FALSE)</f>
        <v>#REF!</v>
      </c>
    </row>
    <row r="130" spans="1:3" ht="12.75" x14ac:dyDescent="0.2">
      <c r="A130" s="1">
        <v>128</v>
      </c>
      <c r="B130" s="2" t="e">
        <f>VLOOKUP(LARGE(PUNTUACIONES!#REF!,A130),PUNTUACIONES!$A$3:$R$302,12,FALSE)</f>
        <v>#REF!</v>
      </c>
      <c r="C130" s="2" t="e">
        <f>VLOOKUP(LARGE(PUNTUACIONES!#REF!,A130),PUNTUACIONES!$A$3:$R$302,2,FALSE)</f>
        <v>#REF!</v>
      </c>
    </row>
    <row r="131" spans="1:3" ht="12.75" x14ac:dyDescent="0.2">
      <c r="A131" s="1">
        <v>129</v>
      </c>
      <c r="B131" s="2" t="e">
        <f>VLOOKUP(LARGE(PUNTUACIONES!#REF!,A131),PUNTUACIONES!$A$3:$R$302,12,FALSE)</f>
        <v>#REF!</v>
      </c>
      <c r="C131" s="2" t="e">
        <f>VLOOKUP(LARGE(PUNTUACIONES!#REF!,A131),PUNTUACIONES!$A$3:$R$302,2,FALSE)</f>
        <v>#REF!</v>
      </c>
    </row>
    <row r="132" spans="1:3" ht="12.75" x14ac:dyDescent="0.2">
      <c r="A132" s="1">
        <v>130</v>
      </c>
      <c r="B132" s="2" t="e">
        <f>VLOOKUP(LARGE(PUNTUACIONES!#REF!,A132),PUNTUACIONES!$A$3:$R$302,12,FALSE)</f>
        <v>#REF!</v>
      </c>
      <c r="C132" s="2" t="e">
        <f>VLOOKUP(LARGE(PUNTUACIONES!#REF!,A132),PUNTUACIONES!$A$3:$R$302,2,FALSE)</f>
        <v>#REF!</v>
      </c>
    </row>
    <row r="133" spans="1:3" ht="12.75" x14ac:dyDescent="0.2">
      <c r="A133" s="1">
        <v>131</v>
      </c>
      <c r="B133" s="2" t="e">
        <f>VLOOKUP(LARGE(PUNTUACIONES!#REF!,A133),PUNTUACIONES!$A$3:$R$302,12,FALSE)</f>
        <v>#REF!</v>
      </c>
      <c r="C133" s="2" t="e">
        <f>VLOOKUP(LARGE(PUNTUACIONES!#REF!,A133),PUNTUACIONES!$A$3:$R$302,2,FALSE)</f>
        <v>#REF!</v>
      </c>
    </row>
    <row r="134" spans="1:3" ht="12.75" x14ac:dyDescent="0.2">
      <c r="A134" s="1">
        <v>132</v>
      </c>
      <c r="B134" s="2" t="e">
        <f>VLOOKUP(LARGE(PUNTUACIONES!#REF!,A134),PUNTUACIONES!$A$3:$R$302,12,FALSE)</f>
        <v>#REF!</v>
      </c>
      <c r="C134" s="2" t="e">
        <f>VLOOKUP(LARGE(PUNTUACIONES!#REF!,A134),PUNTUACIONES!$A$3:$R$302,2,FALSE)</f>
        <v>#REF!</v>
      </c>
    </row>
    <row r="135" spans="1:3" ht="12.75" x14ac:dyDescent="0.2">
      <c r="A135" s="1">
        <v>133</v>
      </c>
      <c r="B135" s="2" t="e">
        <f>VLOOKUP(LARGE(PUNTUACIONES!#REF!,A135),PUNTUACIONES!$A$3:$R$302,12,FALSE)</f>
        <v>#REF!</v>
      </c>
      <c r="C135" s="2" t="e">
        <f>VLOOKUP(LARGE(PUNTUACIONES!#REF!,A135),PUNTUACIONES!$A$3:$R$302,2,FALSE)</f>
        <v>#REF!</v>
      </c>
    </row>
    <row r="136" spans="1:3" ht="12.75" x14ac:dyDescent="0.2">
      <c r="A136" s="1">
        <v>134</v>
      </c>
      <c r="B136" s="2" t="e">
        <f>VLOOKUP(LARGE(PUNTUACIONES!#REF!,A136),PUNTUACIONES!$A$3:$R$302,12,FALSE)</f>
        <v>#REF!</v>
      </c>
      <c r="C136" s="2" t="e">
        <f>VLOOKUP(LARGE(PUNTUACIONES!#REF!,A136),PUNTUACIONES!$A$3:$R$302,2,FALSE)</f>
        <v>#REF!</v>
      </c>
    </row>
    <row r="137" spans="1:3" ht="12.75" x14ac:dyDescent="0.2">
      <c r="A137" s="1">
        <v>135</v>
      </c>
      <c r="B137" s="2" t="e">
        <f>VLOOKUP(LARGE(PUNTUACIONES!#REF!,A137),PUNTUACIONES!$A$3:$R$302,12,FALSE)</f>
        <v>#REF!</v>
      </c>
      <c r="C137" s="2" t="e">
        <f>VLOOKUP(LARGE(PUNTUACIONES!#REF!,A137),PUNTUACIONES!$A$3:$R$302,2,FALSE)</f>
        <v>#REF!</v>
      </c>
    </row>
    <row r="138" spans="1:3" ht="12.75" x14ac:dyDescent="0.2">
      <c r="A138" s="1">
        <v>136</v>
      </c>
      <c r="B138" s="2" t="e">
        <f>VLOOKUP(LARGE(PUNTUACIONES!#REF!,A138),PUNTUACIONES!$A$3:$R$302,12,FALSE)</f>
        <v>#REF!</v>
      </c>
      <c r="C138" s="2" t="e">
        <f>VLOOKUP(LARGE(PUNTUACIONES!#REF!,A138),PUNTUACIONES!$A$3:$R$302,2,FALSE)</f>
        <v>#REF!</v>
      </c>
    </row>
    <row r="139" spans="1:3" ht="12.75" x14ac:dyDescent="0.2">
      <c r="A139" s="1">
        <v>137</v>
      </c>
      <c r="B139" s="2" t="e">
        <f>VLOOKUP(LARGE(PUNTUACIONES!#REF!,A139),PUNTUACIONES!$A$3:$R$302,12,FALSE)</f>
        <v>#REF!</v>
      </c>
      <c r="C139" s="2" t="e">
        <f>VLOOKUP(LARGE(PUNTUACIONES!#REF!,A139),PUNTUACIONES!$A$3:$R$302,2,FALSE)</f>
        <v>#REF!</v>
      </c>
    </row>
    <row r="140" spans="1:3" ht="12.75" x14ac:dyDescent="0.2">
      <c r="A140" s="1">
        <v>138</v>
      </c>
      <c r="B140" s="2" t="e">
        <f>VLOOKUP(LARGE(PUNTUACIONES!#REF!,A140),PUNTUACIONES!$A$3:$R$302,12,FALSE)</f>
        <v>#REF!</v>
      </c>
      <c r="C140" s="2" t="e">
        <f>VLOOKUP(LARGE(PUNTUACIONES!#REF!,A140),PUNTUACIONES!$A$3:$R$302,2,FALSE)</f>
        <v>#REF!</v>
      </c>
    </row>
    <row r="141" spans="1:3" ht="12.75" x14ac:dyDescent="0.2">
      <c r="A141" s="1">
        <v>139</v>
      </c>
      <c r="B141" s="2" t="e">
        <f>VLOOKUP(LARGE(PUNTUACIONES!#REF!,A141),PUNTUACIONES!$A$3:$R$302,12,FALSE)</f>
        <v>#REF!</v>
      </c>
      <c r="C141" s="2" t="e">
        <f>VLOOKUP(LARGE(PUNTUACIONES!#REF!,A141),PUNTUACIONES!$A$3:$R$302,2,FALSE)</f>
        <v>#REF!</v>
      </c>
    </row>
    <row r="142" spans="1:3" ht="12.75" x14ac:dyDescent="0.2">
      <c r="A142" s="1">
        <v>140</v>
      </c>
      <c r="B142" s="2" t="e">
        <f>VLOOKUP(LARGE(PUNTUACIONES!#REF!,A142),PUNTUACIONES!$A$3:$R$302,12,FALSE)</f>
        <v>#REF!</v>
      </c>
      <c r="C142" s="2" t="e">
        <f>VLOOKUP(LARGE(PUNTUACIONES!#REF!,A142),PUNTUACIONES!$A$3:$R$302,2,FALSE)</f>
        <v>#REF!</v>
      </c>
    </row>
    <row r="143" spans="1:3" ht="12.75" x14ac:dyDescent="0.2">
      <c r="A143" s="1">
        <v>141</v>
      </c>
      <c r="B143" s="2" t="e">
        <f>VLOOKUP(LARGE(PUNTUACIONES!#REF!,A143),PUNTUACIONES!$A$3:$R$302,12,FALSE)</f>
        <v>#REF!</v>
      </c>
      <c r="C143" s="2" t="e">
        <f>VLOOKUP(LARGE(PUNTUACIONES!#REF!,A143),PUNTUACIONES!$A$3:$R$302,2,FALSE)</f>
        <v>#REF!</v>
      </c>
    </row>
    <row r="144" spans="1:3" ht="12.75" x14ac:dyDescent="0.2">
      <c r="A144" s="1">
        <v>142</v>
      </c>
      <c r="B144" s="2" t="e">
        <f>VLOOKUP(LARGE(PUNTUACIONES!#REF!,A144),PUNTUACIONES!$A$3:$R$302,12,FALSE)</f>
        <v>#REF!</v>
      </c>
      <c r="C144" s="2" t="e">
        <f>VLOOKUP(LARGE(PUNTUACIONES!#REF!,A144),PUNTUACIONES!$A$3:$R$302,2,FALSE)</f>
        <v>#REF!</v>
      </c>
    </row>
    <row r="145" spans="1:3" ht="12.75" x14ac:dyDescent="0.2">
      <c r="A145" s="1">
        <v>143</v>
      </c>
      <c r="B145" s="2" t="e">
        <f>VLOOKUP(LARGE(PUNTUACIONES!#REF!,A145),PUNTUACIONES!$A$3:$R$302,12,FALSE)</f>
        <v>#REF!</v>
      </c>
      <c r="C145" s="2" t="e">
        <f>VLOOKUP(LARGE(PUNTUACIONES!#REF!,A145),PUNTUACIONES!$A$3:$R$302,2,FALSE)</f>
        <v>#REF!</v>
      </c>
    </row>
    <row r="146" spans="1:3" ht="12.75" x14ac:dyDescent="0.2">
      <c r="A146" s="1">
        <v>144</v>
      </c>
      <c r="B146" s="2" t="e">
        <f>VLOOKUP(LARGE(PUNTUACIONES!#REF!,A146),PUNTUACIONES!$A$3:$R$302,12,FALSE)</f>
        <v>#REF!</v>
      </c>
      <c r="C146" s="2" t="e">
        <f>VLOOKUP(LARGE(PUNTUACIONES!#REF!,A146),PUNTUACIONES!$A$3:$R$302,2,FALSE)</f>
        <v>#REF!</v>
      </c>
    </row>
    <row r="147" spans="1:3" ht="12.75" x14ac:dyDescent="0.2">
      <c r="A147" s="1">
        <v>145</v>
      </c>
      <c r="B147" s="2" t="e">
        <f>VLOOKUP(LARGE(PUNTUACIONES!#REF!,A147),PUNTUACIONES!$A$3:$R$302,12,FALSE)</f>
        <v>#REF!</v>
      </c>
      <c r="C147" s="2" t="e">
        <f>VLOOKUP(LARGE(PUNTUACIONES!#REF!,A147),PUNTUACIONES!$A$3:$R$302,2,FALSE)</f>
        <v>#REF!</v>
      </c>
    </row>
    <row r="148" spans="1:3" ht="12.75" x14ac:dyDescent="0.2">
      <c r="A148" s="1">
        <v>146</v>
      </c>
      <c r="B148" s="2" t="e">
        <f>VLOOKUP(LARGE(PUNTUACIONES!#REF!,A148),PUNTUACIONES!$A$3:$R$302,12,FALSE)</f>
        <v>#REF!</v>
      </c>
      <c r="C148" s="2" t="e">
        <f>VLOOKUP(LARGE(PUNTUACIONES!#REF!,A148),PUNTUACIONES!$A$3:$R$302,2,FALSE)</f>
        <v>#REF!</v>
      </c>
    </row>
    <row r="149" spans="1:3" ht="12.75" x14ac:dyDescent="0.2">
      <c r="A149" s="1">
        <v>147</v>
      </c>
      <c r="B149" s="2" t="e">
        <f>VLOOKUP(LARGE(PUNTUACIONES!#REF!,A149),PUNTUACIONES!$A$3:$R$302,12,FALSE)</f>
        <v>#REF!</v>
      </c>
      <c r="C149" s="2" t="e">
        <f>VLOOKUP(LARGE(PUNTUACIONES!#REF!,A149),PUNTUACIONES!$A$3:$R$302,2,FALSE)</f>
        <v>#REF!</v>
      </c>
    </row>
    <row r="150" spans="1:3" ht="12.75" x14ac:dyDescent="0.2">
      <c r="A150" s="1">
        <v>148</v>
      </c>
      <c r="B150" s="2" t="e">
        <f>VLOOKUP(LARGE(PUNTUACIONES!#REF!,A150),PUNTUACIONES!$A$3:$R$302,12,FALSE)</f>
        <v>#REF!</v>
      </c>
      <c r="C150" s="2" t="e">
        <f>VLOOKUP(LARGE(PUNTUACIONES!#REF!,A150),PUNTUACIONES!$A$3:$R$302,2,FALSE)</f>
        <v>#REF!</v>
      </c>
    </row>
    <row r="151" spans="1:3" ht="12.75" x14ac:dyDescent="0.2">
      <c r="A151" s="1">
        <v>149</v>
      </c>
      <c r="B151" s="2" t="e">
        <f>VLOOKUP(LARGE(PUNTUACIONES!#REF!,A151),PUNTUACIONES!$A$3:$R$302,12,FALSE)</f>
        <v>#REF!</v>
      </c>
      <c r="C151" s="2" t="e">
        <f>VLOOKUP(LARGE(PUNTUACIONES!#REF!,A151),PUNTUACIONES!$A$3:$R$302,2,FALSE)</f>
        <v>#REF!</v>
      </c>
    </row>
    <row r="152" spans="1:3" ht="12.75" x14ac:dyDescent="0.2">
      <c r="A152" s="1">
        <v>150</v>
      </c>
      <c r="B152" s="2" t="e">
        <f>VLOOKUP(LARGE(PUNTUACIONES!#REF!,A152),PUNTUACIONES!$A$3:$R$302,12,FALSE)</f>
        <v>#REF!</v>
      </c>
      <c r="C152" s="2" t="e">
        <f>VLOOKUP(LARGE(PUNTUACIONES!#REF!,A152),PUNTUACIONES!$A$3:$R$302,2,FALSE)</f>
        <v>#REF!</v>
      </c>
    </row>
    <row r="153" spans="1:3" ht="12.75" x14ac:dyDescent="0.2">
      <c r="A153" s="1">
        <v>151</v>
      </c>
      <c r="B153" s="2" t="e">
        <f>VLOOKUP(LARGE(PUNTUACIONES!#REF!,A153),PUNTUACIONES!$A$3:$R$302,12,FALSE)</f>
        <v>#REF!</v>
      </c>
      <c r="C153" s="2" t="e">
        <f>VLOOKUP(LARGE(PUNTUACIONES!#REF!,A153),PUNTUACIONES!$A$3:$R$302,2,FALSE)</f>
        <v>#REF!</v>
      </c>
    </row>
    <row r="154" spans="1:3" ht="12.75" x14ac:dyDescent="0.2">
      <c r="A154" s="1">
        <v>152</v>
      </c>
      <c r="B154" s="2" t="e">
        <f>VLOOKUP(LARGE(PUNTUACIONES!#REF!,A154),PUNTUACIONES!$A$3:$R$302,12,FALSE)</f>
        <v>#REF!</v>
      </c>
      <c r="C154" s="2" t="e">
        <f>VLOOKUP(LARGE(PUNTUACIONES!#REF!,A154),PUNTUACIONES!$A$3:$R$302,2,FALSE)</f>
        <v>#REF!</v>
      </c>
    </row>
    <row r="155" spans="1:3" ht="12.75" x14ac:dyDescent="0.2">
      <c r="A155" s="1">
        <v>153</v>
      </c>
      <c r="B155" s="2" t="e">
        <f>VLOOKUP(LARGE(PUNTUACIONES!#REF!,A155),PUNTUACIONES!$A$3:$R$302,12,FALSE)</f>
        <v>#REF!</v>
      </c>
      <c r="C155" s="2" t="e">
        <f>VLOOKUP(LARGE(PUNTUACIONES!#REF!,A155),PUNTUACIONES!$A$3:$R$302,2,FALSE)</f>
        <v>#REF!</v>
      </c>
    </row>
    <row r="156" spans="1:3" ht="12.75" x14ac:dyDescent="0.2">
      <c r="A156" s="1">
        <v>154</v>
      </c>
      <c r="B156" s="2" t="e">
        <f>VLOOKUP(LARGE(PUNTUACIONES!#REF!,A156),PUNTUACIONES!$A$3:$R$302,12,FALSE)</f>
        <v>#REF!</v>
      </c>
      <c r="C156" s="2" t="e">
        <f>VLOOKUP(LARGE(PUNTUACIONES!#REF!,A156),PUNTUACIONES!$A$3:$R$302,2,FALSE)</f>
        <v>#REF!</v>
      </c>
    </row>
    <row r="157" spans="1:3" ht="12.75" x14ac:dyDescent="0.2">
      <c r="A157" s="1">
        <v>155</v>
      </c>
      <c r="B157" s="2" t="e">
        <f>VLOOKUP(LARGE(PUNTUACIONES!#REF!,A157),PUNTUACIONES!$A$3:$R$302,12,FALSE)</f>
        <v>#REF!</v>
      </c>
      <c r="C157" s="2" t="e">
        <f>VLOOKUP(LARGE(PUNTUACIONES!#REF!,A157),PUNTUACIONES!$A$3:$R$302,2,FALSE)</f>
        <v>#REF!</v>
      </c>
    </row>
    <row r="158" spans="1:3" ht="12.75" x14ac:dyDescent="0.2">
      <c r="A158" s="1">
        <v>156</v>
      </c>
      <c r="B158" s="2" t="e">
        <f>VLOOKUP(LARGE(PUNTUACIONES!#REF!,A158),PUNTUACIONES!$A$3:$R$302,12,FALSE)</f>
        <v>#REF!</v>
      </c>
      <c r="C158" s="2" t="e">
        <f>VLOOKUP(LARGE(PUNTUACIONES!#REF!,A158),PUNTUACIONES!$A$3:$R$302,2,FALSE)</f>
        <v>#REF!</v>
      </c>
    </row>
    <row r="159" spans="1:3" ht="12.75" x14ac:dyDescent="0.2">
      <c r="A159" s="1">
        <v>157</v>
      </c>
      <c r="B159" s="2" t="e">
        <f>VLOOKUP(LARGE(PUNTUACIONES!#REF!,A159),PUNTUACIONES!$A$3:$R$302,12,FALSE)</f>
        <v>#REF!</v>
      </c>
      <c r="C159" s="2" t="e">
        <f>VLOOKUP(LARGE(PUNTUACIONES!#REF!,A159),PUNTUACIONES!$A$3:$R$302,2,FALSE)</f>
        <v>#REF!</v>
      </c>
    </row>
    <row r="160" spans="1:3" ht="12.75" x14ac:dyDescent="0.2">
      <c r="A160" s="1">
        <v>158</v>
      </c>
      <c r="B160" s="2" t="e">
        <f>VLOOKUP(LARGE(PUNTUACIONES!#REF!,A160),PUNTUACIONES!$A$3:$R$302,12,FALSE)</f>
        <v>#REF!</v>
      </c>
      <c r="C160" s="2" t="e">
        <f>VLOOKUP(LARGE(PUNTUACIONES!#REF!,A160),PUNTUACIONES!$A$3:$R$302,2,FALSE)</f>
        <v>#REF!</v>
      </c>
    </row>
    <row r="161" spans="1:3" ht="12.75" x14ac:dyDescent="0.2">
      <c r="A161" s="1">
        <v>159</v>
      </c>
      <c r="B161" s="2" t="e">
        <f>VLOOKUP(LARGE(PUNTUACIONES!#REF!,A161),PUNTUACIONES!$A$3:$R$302,12,FALSE)</f>
        <v>#REF!</v>
      </c>
      <c r="C161" s="2" t="e">
        <f>VLOOKUP(LARGE(PUNTUACIONES!#REF!,A161),PUNTUACIONES!$A$3:$R$302,2,FALSE)</f>
        <v>#REF!</v>
      </c>
    </row>
    <row r="162" spans="1:3" ht="12.75" x14ac:dyDescent="0.2">
      <c r="A162" s="1">
        <v>160</v>
      </c>
      <c r="B162" s="2" t="e">
        <f>VLOOKUP(LARGE(PUNTUACIONES!#REF!,A162),PUNTUACIONES!$A$3:$R$302,12,FALSE)</f>
        <v>#REF!</v>
      </c>
      <c r="C162" s="2" t="e">
        <f>VLOOKUP(LARGE(PUNTUACIONES!#REF!,A162),PUNTUACIONES!$A$3:$R$302,2,FALSE)</f>
        <v>#REF!</v>
      </c>
    </row>
    <row r="163" spans="1:3" ht="12.75" x14ac:dyDescent="0.2">
      <c r="A163" s="1">
        <v>161</v>
      </c>
      <c r="B163" s="2" t="e">
        <f>VLOOKUP(LARGE(PUNTUACIONES!#REF!,A163),PUNTUACIONES!$A$3:$R$302,12,FALSE)</f>
        <v>#REF!</v>
      </c>
      <c r="C163" s="2" t="e">
        <f>VLOOKUP(LARGE(PUNTUACIONES!#REF!,A163),PUNTUACIONES!$A$3:$R$302,2,FALSE)</f>
        <v>#REF!</v>
      </c>
    </row>
    <row r="164" spans="1:3" ht="12.75" x14ac:dyDescent="0.2">
      <c r="A164" s="1">
        <v>162</v>
      </c>
      <c r="B164" s="2" t="e">
        <f>VLOOKUP(LARGE(PUNTUACIONES!#REF!,A164),PUNTUACIONES!$A$3:$R$302,12,FALSE)</f>
        <v>#REF!</v>
      </c>
      <c r="C164" s="2" t="e">
        <f>VLOOKUP(LARGE(PUNTUACIONES!#REF!,A164),PUNTUACIONES!$A$3:$R$302,2,FALSE)</f>
        <v>#REF!</v>
      </c>
    </row>
    <row r="165" spans="1:3" ht="12.75" x14ac:dyDescent="0.2">
      <c r="A165" s="1">
        <v>163</v>
      </c>
      <c r="B165" s="2" t="e">
        <f>VLOOKUP(LARGE(PUNTUACIONES!#REF!,A165),PUNTUACIONES!$A$3:$R$302,12,FALSE)</f>
        <v>#REF!</v>
      </c>
      <c r="C165" s="2" t="e">
        <f>VLOOKUP(LARGE(PUNTUACIONES!#REF!,A165),PUNTUACIONES!$A$3:$R$302,2,FALSE)</f>
        <v>#REF!</v>
      </c>
    </row>
    <row r="166" spans="1:3" ht="12.75" x14ac:dyDescent="0.2">
      <c r="A166" s="1">
        <v>164</v>
      </c>
      <c r="B166" s="2" t="e">
        <f>VLOOKUP(LARGE(PUNTUACIONES!#REF!,A166),PUNTUACIONES!$A$3:$R$302,12,FALSE)</f>
        <v>#REF!</v>
      </c>
      <c r="C166" s="2" t="e">
        <f>VLOOKUP(LARGE(PUNTUACIONES!#REF!,A166),PUNTUACIONES!$A$3:$R$302,2,FALSE)</f>
        <v>#REF!</v>
      </c>
    </row>
    <row r="167" spans="1:3" ht="12.75" x14ac:dyDescent="0.2">
      <c r="A167" s="1">
        <v>165</v>
      </c>
      <c r="B167" s="2" t="e">
        <f>VLOOKUP(LARGE(PUNTUACIONES!#REF!,A167),PUNTUACIONES!$A$3:$R$302,12,FALSE)</f>
        <v>#REF!</v>
      </c>
      <c r="C167" s="2" t="e">
        <f>VLOOKUP(LARGE(PUNTUACIONES!#REF!,A167),PUNTUACIONES!$A$3:$R$302,2,FALSE)</f>
        <v>#REF!</v>
      </c>
    </row>
    <row r="168" spans="1:3" ht="12.75" x14ac:dyDescent="0.2">
      <c r="A168" s="1">
        <v>166</v>
      </c>
      <c r="B168" s="2" t="e">
        <f>VLOOKUP(LARGE(PUNTUACIONES!#REF!,A168),PUNTUACIONES!$A$3:$R$302,12,FALSE)</f>
        <v>#REF!</v>
      </c>
      <c r="C168" s="2" t="e">
        <f>VLOOKUP(LARGE(PUNTUACIONES!#REF!,A168),PUNTUACIONES!$A$3:$R$302,2,FALSE)</f>
        <v>#REF!</v>
      </c>
    </row>
    <row r="169" spans="1:3" ht="12.75" x14ac:dyDescent="0.2">
      <c r="A169" s="1">
        <v>167</v>
      </c>
      <c r="B169" s="2" t="e">
        <f>VLOOKUP(LARGE(PUNTUACIONES!#REF!,A169),PUNTUACIONES!$A$3:$R$302,12,FALSE)</f>
        <v>#REF!</v>
      </c>
      <c r="C169" s="2" t="e">
        <f>VLOOKUP(LARGE(PUNTUACIONES!#REF!,A169),PUNTUACIONES!$A$3:$R$302,2,FALSE)</f>
        <v>#REF!</v>
      </c>
    </row>
    <row r="170" spans="1:3" ht="12.75" x14ac:dyDescent="0.2">
      <c r="A170" s="1">
        <v>168</v>
      </c>
      <c r="B170" s="2" t="e">
        <f>VLOOKUP(LARGE(PUNTUACIONES!#REF!,A170),PUNTUACIONES!$A$3:$R$302,12,FALSE)</f>
        <v>#REF!</v>
      </c>
      <c r="C170" s="2" t="e">
        <f>VLOOKUP(LARGE(PUNTUACIONES!#REF!,A170),PUNTUACIONES!$A$3:$R$302,2,FALSE)</f>
        <v>#REF!</v>
      </c>
    </row>
    <row r="171" spans="1:3" ht="12.75" x14ac:dyDescent="0.2">
      <c r="A171" s="1">
        <v>169</v>
      </c>
      <c r="B171" s="2" t="e">
        <f>VLOOKUP(LARGE(PUNTUACIONES!#REF!,A171),PUNTUACIONES!$A$3:$R$302,12,FALSE)</f>
        <v>#REF!</v>
      </c>
      <c r="C171" s="2" t="e">
        <f>VLOOKUP(LARGE(PUNTUACIONES!#REF!,A171),PUNTUACIONES!$A$3:$R$302,2,FALSE)</f>
        <v>#REF!</v>
      </c>
    </row>
    <row r="172" spans="1:3" ht="12.75" x14ac:dyDescent="0.2">
      <c r="A172" s="1">
        <v>170</v>
      </c>
      <c r="B172" s="2" t="e">
        <f>VLOOKUP(LARGE(PUNTUACIONES!#REF!,A172),PUNTUACIONES!$A$3:$R$302,12,FALSE)</f>
        <v>#REF!</v>
      </c>
      <c r="C172" s="2" t="e">
        <f>VLOOKUP(LARGE(PUNTUACIONES!#REF!,A172),PUNTUACIONES!$A$3:$R$302,2,FALSE)</f>
        <v>#REF!</v>
      </c>
    </row>
    <row r="173" spans="1:3" ht="12.75" x14ac:dyDescent="0.2">
      <c r="A173" s="1">
        <v>171</v>
      </c>
      <c r="B173" s="2" t="e">
        <f>VLOOKUP(LARGE(PUNTUACIONES!#REF!,A173),PUNTUACIONES!$A$3:$R$302,12,FALSE)</f>
        <v>#REF!</v>
      </c>
      <c r="C173" s="2" t="e">
        <f>VLOOKUP(LARGE(PUNTUACIONES!#REF!,A173),PUNTUACIONES!$A$3:$R$302,2,FALSE)</f>
        <v>#REF!</v>
      </c>
    </row>
    <row r="174" spans="1:3" ht="12.75" x14ac:dyDescent="0.2">
      <c r="A174" s="1">
        <v>172</v>
      </c>
      <c r="B174" s="2" t="e">
        <f>VLOOKUP(LARGE(PUNTUACIONES!#REF!,A174),PUNTUACIONES!$A$3:$R$302,12,FALSE)</f>
        <v>#REF!</v>
      </c>
      <c r="C174" s="2" t="e">
        <f>VLOOKUP(LARGE(PUNTUACIONES!#REF!,A174),PUNTUACIONES!$A$3:$R$302,2,FALSE)</f>
        <v>#REF!</v>
      </c>
    </row>
    <row r="175" spans="1:3" ht="12.75" x14ac:dyDescent="0.2">
      <c r="A175" s="1">
        <v>173</v>
      </c>
      <c r="B175" s="2" t="e">
        <f>VLOOKUP(LARGE(PUNTUACIONES!#REF!,A175),PUNTUACIONES!$A$3:$R$302,12,FALSE)</f>
        <v>#REF!</v>
      </c>
      <c r="C175" s="2" t="e">
        <f>VLOOKUP(LARGE(PUNTUACIONES!#REF!,A175),PUNTUACIONES!$A$3:$R$302,2,FALSE)</f>
        <v>#REF!</v>
      </c>
    </row>
    <row r="176" spans="1:3" ht="12.75" x14ac:dyDescent="0.2">
      <c r="A176" s="1">
        <v>174</v>
      </c>
      <c r="B176" s="2" t="e">
        <f>VLOOKUP(LARGE(PUNTUACIONES!#REF!,A176),PUNTUACIONES!$A$3:$R$302,12,FALSE)</f>
        <v>#REF!</v>
      </c>
      <c r="C176" s="2" t="e">
        <f>VLOOKUP(LARGE(PUNTUACIONES!#REF!,A176),PUNTUACIONES!$A$3:$R$302,2,FALSE)</f>
        <v>#REF!</v>
      </c>
    </row>
    <row r="177" spans="1:3" ht="12.75" x14ac:dyDescent="0.2">
      <c r="A177" s="1">
        <v>175</v>
      </c>
      <c r="B177" s="2" t="e">
        <f>VLOOKUP(LARGE(PUNTUACIONES!#REF!,A177),PUNTUACIONES!$A$3:$R$302,12,FALSE)</f>
        <v>#REF!</v>
      </c>
      <c r="C177" s="2" t="e">
        <f>VLOOKUP(LARGE(PUNTUACIONES!#REF!,A177),PUNTUACIONES!$A$3:$R$302,2,FALSE)</f>
        <v>#REF!</v>
      </c>
    </row>
    <row r="178" spans="1:3" ht="12.75" x14ac:dyDescent="0.2">
      <c r="A178" s="1">
        <v>176</v>
      </c>
      <c r="B178" s="2" t="e">
        <f>VLOOKUP(LARGE(PUNTUACIONES!#REF!,A178),PUNTUACIONES!$A$3:$R$302,12,FALSE)</f>
        <v>#REF!</v>
      </c>
      <c r="C178" s="2" t="e">
        <f>VLOOKUP(LARGE(PUNTUACIONES!#REF!,A178),PUNTUACIONES!$A$3:$R$302,2,FALSE)</f>
        <v>#REF!</v>
      </c>
    </row>
    <row r="179" spans="1:3" ht="12.75" x14ac:dyDescent="0.2">
      <c r="A179" s="1">
        <v>177</v>
      </c>
      <c r="B179" s="2" t="e">
        <f>VLOOKUP(LARGE(PUNTUACIONES!#REF!,A179),PUNTUACIONES!$A$3:$R$302,12,FALSE)</f>
        <v>#REF!</v>
      </c>
      <c r="C179" s="2" t="e">
        <f>VLOOKUP(LARGE(PUNTUACIONES!#REF!,A179),PUNTUACIONES!$A$3:$R$302,2,FALSE)</f>
        <v>#REF!</v>
      </c>
    </row>
    <row r="180" spans="1:3" ht="12.75" x14ac:dyDescent="0.2">
      <c r="A180" s="1">
        <v>178</v>
      </c>
      <c r="B180" s="2" t="e">
        <f>VLOOKUP(LARGE(PUNTUACIONES!#REF!,A180),PUNTUACIONES!$A$3:$R$302,12,FALSE)</f>
        <v>#REF!</v>
      </c>
      <c r="C180" s="2" t="e">
        <f>VLOOKUP(LARGE(PUNTUACIONES!#REF!,A180),PUNTUACIONES!$A$3:$R$302,2,FALSE)</f>
        <v>#REF!</v>
      </c>
    </row>
    <row r="181" spans="1:3" ht="12.75" x14ac:dyDescent="0.2">
      <c r="A181" s="1">
        <v>179</v>
      </c>
      <c r="B181" s="2" t="e">
        <f>VLOOKUP(LARGE(PUNTUACIONES!#REF!,A181),PUNTUACIONES!$A$3:$R$302,12,FALSE)</f>
        <v>#REF!</v>
      </c>
      <c r="C181" s="2" t="e">
        <f>VLOOKUP(LARGE(PUNTUACIONES!#REF!,A181),PUNTUACIONES!$A$3:$R$302,2,FALSE)</f>
        <v>#REF!</v>
      </c>
    </row>
    <row r="182" spans="1:3" ht="12.75" x14ac:dyDescent="0.2">
      <c r="A182" s="1">
        <v>180</v>
      </c>
      <c r="B182" s="2" t="e">
        <f>VLOOKUP(LARGE(PUNTUACIONES!#REF!,A182),PUNTUACIONES!$A$3:$R$302,12,FALSE)</f>
        <v>#REF!</v>
      </c>
      <c r="C182" s="2" t="e">
        <f>VLOOKUP(LARGE(PUNTUACIONES!#REF!,A182),PUNTUACIONES!$A$3:$R$302,2,FALSE)</f>
        <v>#REF!</v>
      </c>
    </row>
    <row r="183" spans="1:3" ht="12.75" x14ac:dyDescent="0.2">
      <c r="A183" s="1">
        <v>180</v>
      </c>
      <c r="B183" s="2" t="e">
        <f>VLOOKUP(LARGE(PUNTUACIONES!#REF!,A183),PUNTUACIONES!$A$3:$R$302,12,FALSE)</f>
        <v>#REF!</v>
      </c>
      <c r="C183" s="2" t="e">
        <f>VLOOKUP(LARGE(PUNTUACIONES!#REF!,A183),PUNTUACIONES!$A$3:$R$302,2,FALSE)</f>
        <v>#REF!</v>
      </c>
    </row>
    <row r="184" spans="1:3" ht="12.75" x14ac:dyDescent="0.2">
      <c r="A184" s="1">
        <v>182</v>
      </c>
      <c r="B184" s="2" t="e">
        <f>VLOOKUP(LARGE(PUNTUACIONES!#REF!,A184),PUNTUACIONES!$A$3:$R$302,12,FALSE)</f>
        <v>#REF!</v>
      </c>
      <c r="C184" s="2" t="e">
        <f>VLOOKUP(LARGE(PUNTUACIONES!#REF!,A184),PUNTUACIONES!$A$3:$R$302,2,FALSE)</f>
        <v>#REF!</v>
      </c>
    </row>
    <row r="185" spans="1:3" ht="12.75" x14ac:dyDescent="0.2">
      <c r="A185" s="1">
        <v>183</v>
      </c>
      <c r="B185" s="2" t="e">
        <f>VLOOKUP(LARGE(PUNTUACIONES!#REF!,A185),PUNTUACIONES!$A$3:$R$302,12,FALSE)</f>
        <v>#REF!</v>
      </c>
      <c r="C185" s="2" t="e">
        <f>VLOOKUP(LARGE(PUNTUACIONES!#REF!,A185),PUNTUACIONES!$A$3:$R$302,2,FALSE)</f>
        <v>#REF!</v>
      </c>
    </row>
    <row r="186" spans="1:3" ht="12.75" x14ac:dyDescent="0.2">
      <c r="A186" s="1">
        <v>184</v>
      </c>
      <c r="B186" s="2" t="e">
        <f>VLOOKUP(LARGE(PUNTUACIONES!#REF!,A186),PUNTUACIONES!$A$3:$R$302,12,FALSE)</f>
        <v>#REF!</v>
      </c>
      <c r="C186" s="2" t="e">
        <f>VLOOKUP(LARGE(PUNTUACIONES!#REF!,A186),PUNTUACIONES!$A$3:$R$302,2,FALSE)</f>
        <v>#REF!</v>
      </c>
    </row>
    <row r="187" spans="1:3" ht="12.75" x14ac:dyDescent="0.2">
      <c r="A187" s="1">
        <v>185</v>
      </c>
      <c r="B187" s="2" t="e">
        <f>VLOOKUP(LARGE(PUNTUACIONES!#REF!,A187),PUNTUACIONES!$A$3:$R$302,12,FALSE)</f>
        <v>#REF!</v>
      </c>
      <c r="C187" s="2" t="e">
        <f>VLOOKUP(LARGE(PUNTUACIONES!#REF!,A187),PUNTUACIONES!$A$3:$R$302,2,FALSE)</f>
        <v>#REF!</v>
      </c>
    </row>
    <row r="188" spans="1:3" ht="12.75" x14ac:dyDescent="0.2">
      <c r="A188" s="1">
        <v>186</v>
      </c>
      <c r="B188" s="2" t="e">
        <f>VLOOKUP(LARGE(PUNTUACIONES!#REF!,A188),PUNTUACIONES!$A$3:$R$302,12,FALSE)</f>
        <v>#REF!</v>
      </c>
      <c r="C188" s="2" t="e">
        <f>VLOOKUP(LARGE(PUNTUACIONES!#REF!,A188),PUNTUACIONES!$A$3:$R$302,2,FALSE)</f>
        <v>#REF!</v>
      </c>
    </row>
    <row r="189" spans="1:3" ht="12.75" x14ac:dyDescent="0.2">
      <c r="A189" s="1">
        <v>187</v>
      </c>
      <c r="B189" s="2" t="e">
        <f>VLOOKUP(LARGE(PUNTUACIONES!#REF!,A189),PUNTUACIONES!$A$3:$R$302,12,FALSE)</f>
        <v>#REF!</v>
      </c>
      <c r="C189" s="2" t="e">
        <f>VLOOKUP(LARGE(PUNTUACIONES!#REF!,A189),PUNTUACIONES!$A$3:$R$302,2,FALSE)</f>
        <v>#REF!</v>
      </c>
    </row>
    <row r="190" spans="1:3" ht="12.75" x14ac:dyDescent="0.2">
      <c r="A190" s="1">
        <v>188</v>
      </c>
      <c r="B190" s="2" t="e">
        <f>VLOOKUP(LARGE(PUNTUACIONES!#REF!,A190),PUNTUACIONES!$A$3:$R$302,12,FALSE)</f>
        <v>#REF!</v>
      </c>
      <c r="C190" s="2" t="e">
        <f>VLOOKUP(LARGE(PUNTUACIONES!#REF!,A190),PUNTUACIONES!$A$3:$R$302,2,FALSE)</f>
        <v>#REF!</v>
      </c>
    </row>
    <row r="191" spans="1:3" ht="12.75" x14ac:dyDescent="0.2">
      <c r="A191" s="1">
        <v>189</v>
      </c>
      <c r="B191" s="2" t="e">
        <f>VLOOKUP(LARGE(PUNTUACIONES!#REF!,A191),PUNTUACIONES!$A$3:$R$302,12,FALSE)</f>
        <v>#REF!</v>
      </c>
      <c r="C191" s="2" t="e">
        <f>VLOOKUP(LARGE(PUNTUACIONES!#REF!,A191),PUNTUACIONES!$A$3:$R$302,2,FALSE)</f>
        <v>#REF!</v>
      </c>
    </row>
    <row r="192" spans="1:3" ht="12.75" x14ac:dyDescent="0.2">
      <c r="A192" s="1">
        <v>190</v>
      </c>
      <c r="B192" s="2" t="e">
        <f>VLOOKUP(LARGE(PUNTUACIONES!#REF!,A192),PUNTUACIONES!$A$3:$R$302,12,FALSE)</f>
        <v>#REF!</v>
      </c>
      <c r="C192" s="2" t="e">
        <f>VLOOKUP(LARGE(PUNTUACIONES!#REF!,A192),PUNTUACIONES!$A$3:$R$302,2,FALSE)</f>
        <v>#REF!</v>
      </c>
    </row>
    <row r="193" spans="1:3" ht="12.75" x14ac:dyDescent="0.2">
      <c r="A193" s="1">
        <v>191</v>
      </c>
      <c r="B193" s="2" t="e">
        <f>VLOOKUP(LARGE(PUNTUACIONES!#REF!,A193),PUNTUACIONES!$A$3:$R$302,12,FALSE)</f>
        <v>#REF!</v>
      </c>
      <c r="C193" s="2" t="e">
        <f>VLOOKUP(LARGE(PUNTUACIONES!#REF!,A193),PUNTUACIONES!$A$3:$R$302,2,FALSE)</f>
        <v>#REF!</v>
      </c>
    </row>
    <row r="194" spans="1:3" ht="12.75" x14ac:dyDescent="0.2">
      <c r="A194" s="1">
        <v>192</v>
      </c>
      <c r="B194" s="2" t="e">
        <f>VLOOKUP(LARGE(PUNTUACIONES!#REF!,A194),PUNTUACIONES!$A$3:$R$302,12,FALSE)</f>
        <v>#REF!</v>
      </c>
      <c r="C194" s="2" t="e">
        <f>VLOOKUP(LARGE(PUNTUACIONES!#REF!,A194),PUNTUACIONES!$A$3:$R$302,2,FALSE)</f>
        <v>#REF!</v>
      </c>
    </row>
    <row r="195" spans="1:3" ht="12.75" x14ac:dyDescent="0.2">
      <c r="A195" s="1">
        <v>193</v>
      </c>
      <c r="B195" s="2" t="e">
        <f>VLOOKUP(LARGE(PUNTUACIONES!#REF!,A195),PUNTUACIONES!$A$3:$R$302,12,FALSE)</f>
        <v>#REF!</v>
      </c>
      <c r="C195" s="2" t="e">
        <f>VLOOKUP(LARGE(PUNTUACIONES!#REF!,A195),PUNTUACIONES!$A$3:$R$302,2,FALSE)</f>
        <v>#REF!</v>
      </c>
    </row>
    <row r="196" spans="1:3" ht="12.75" x14ac:dyDescent="0.2">
      <c r="A196" s="1">
        <v>194</v>
      </c>
      <c r="B196" s="2" t="e">
        <f>VLOOKUP(LARGE(PUNTUACIONES!#REF!,A196),PUNTUACIONES!$A$3:$R$302,12,FALSE)</f>
        <v>#REF!</v>
      </c>
      <c r="C196" s="2" t="e">
        <f>VLOOKUP(LARGE(PUNTUACIONES!#REF!,A196),PUNTUACIONES!$A$3:$R$302,2,FALSE)</f>
        <v>#REF!</v>
      </c>
    </row>
    <row r="197" spans="1:3" ht="12.75" x14ac:dyDescent="0.2">
      <c r="A197" s="1">
        <v>195</v>
      </c>
      <c r="B197" s="2" t="e">
        <f>VLOOKUP(LARGE(PUNTUACIONES!#REF!,A197),PUNTUACIONES!$A$3:$R$302,12,FALSE)</f>
        <v>#REF!</v>
      </c>
      <c r="C197" s="2" t="e">
        <f>VLOOKUP(LARGE(PUNTUACIONES!#REF!,A197),PUNTUACIONES!$A$3:$R$302,2,FALSE)</f>
        <v>#REF!</v>
      </c>
    </row>
    <row r="198" spans="1:3" ht="12.75" x14ac:dyDescent="0.2">
      <c r="A198" s="1">
        <v>196</v>
      </c>
      <c r="B198" s="2" t="e">
        <f>VLOOKUP(LARGE(PUNTUACIONES!#REF!,A198),PUNTUACIONES!$A$3:$R$302,12,FALSE)</f>
        <v>#REF!</v>
      </c>
      <c r="C198" s="2" t="e">
        <f>VLOOKUP(LARGE(PUNTUACIONES!#REF!,A198),PUNTUACIONES!$A$3:$R$302,2,FALSE)</f>
        <v>#REF!</v>
      </c>
    </row>
    <row r="199" spans="1:3" ht="12.75" x14ac:dyDescent="0.2">
      <c r="A199" s="1">
        <v>197</v>
      </c>
      <c r="B199" s="2" t="e">
        <f>VLOOKUP(LARGE(PUNTUACIONES!#REF!,A199),PUNTUACIONES!$A$3:$R$302,12,FALSE)</f>
        <v>#REF!</v>
      </c>
      <c r="C199" s="2" t="e">
        <f>VLOOKUP(LARGE(PUNTUACIONES!#REF!,A199),PUNTUACIONES!$A$3:$R$302,2,FALSE)</f>
        <v>#REF!</v>
      </c>
    </row>
    <row r="200" spans="1:3" ht="12.75" x14ac:dyDescent="0.2">
      <c r="A200" s="1">
        <v>198</v>
      </c>
      <c r="B200" s="2" t="e">
        <f>VLOOKUP(LARGE(PUNTUACIONES!#REF!,A200),PUNTUACIONES!$A$3:$R$302,12,FALSE)</f>
        <v>#REF!</v>
      </c>
      <c r="C200" s="2" t="e">
        <f>VLOOKUP(LARGE(PUNTUACIONES!#REF!,A200),PUNTUACIONES!$A$3:$R$302,2,FALSE)</f>
        <v>#REF!</v>
      </c>
    </row>
    <row r="201" spans="1:3" ht="12.75" x14ac:dyDescent="0.2">
      <c r="A201" s="1">
        <v>199</v>
      </c>
      <c r="B201" s="2" t="e">
        <f>VLOOKUP(LARGE(PUNTUACIONES!#REF!,A201),PUNTUACIONES!$A$3:$R$302,12,FALSE)</f>
        <v>#REF!</v>
      </c>
      <c r="C201" s="2" t="e">
        <f>VLOOKUP(LARGE(PUNTUACIONES!#REF!,A201),PUNTUACIONES!$A$3:$R$302,2,FALSE)</f>
        <v>#REF!</v>
      </c>
    </row>
    <row r="202" spans="1:3" ht="12.75" x14ac:dyDescent="0.2">
      <c r="A202" s="1">
        <v>200</v>
      </c>
      <c r="B202" s="2" t="e">
        <f>VLOOKUP(LARGE(PUNTUACIONES!#REF!,A202),PUNTUACIONES!$A$3:$R$302,12,FALSE)</f>
        <v>#REF!</v>
      </c>
      <c r="C202" s="2" t="e">
        <f>VLOOKUP(LARGE(PUNTUACIONES!#REF!,A202),PUNTUACIONES!$A$3:$R$302,2,FALSE)</f>
        <v>#REF!</v>
      </c>
    </row>
    <row r="203" spans="1:3" ht="12.75" x14ac:dyDescent="0.2">
      <c r="A203" s="1">
        <v>201</v>
      </c>
      <c r="B203" s="2" t="e">
        <f>VLOOKUP(LARGE(PUNTUACIONES!#REF!,A203),PUNTUACIONES!$A$3:$R$302,12,FALSE)</f>
        <v>#REF!</v>
      </c>
      <c r="C203" s="2" t="e">
        <f>VLOOKUP(LARGE(PUNTUACIONES!#REF!,A203),PUNTUACIONES!$A$3:$R$302,2,FALSE)</f>
        <v>#REF!</v>
      </c>
    </row>
    <row r="204" spans="1:3" ht="12.75" x14ac:dyDescent="0.2">
      <c r="A204" s="1">
        <v>202</v>
      </c>
      <c r="B204" s="2" t="e">
        <f>VLOOKUP(LARGE(PUNTUACIONES!#REF!,A204),PUNTUACIONES!$A$3:$R$302,12,FALSE)</f>
        <v>#REF!</v>
      </c>
      <c r="C204" s="2" t="e">
        <f>VLOOKUP(LARGE(PUNTUACIONES!#REF!,A204),PUNTUACIONES!$A$3:$R$302,2,FALSE)</f>
        <v>#REF!</v>
      </c>
    </row>
    <row r="205" spans="1:3" ht="12.75" x14ac:dyDescent="0.2">
      <c r="A205" s="1">
        <v>203</v>
      </c>
      <c r="B205" s="2" t="e">
        <f>VLOOKUP(LARGE(PUNTUACIONES!#REF!,A205),PUNTUACIONES!$A$3:$R$302,12,FALSE)</f>
        <v>#REF!</v>
      </c>
      <c r="C205" s="2" t="e">
        <f>VLOOKUP(LARGE(PUNTUACIONES!#REF!,A205),PUNTUACIONES!$A$3:$R$302,2,FALSE)</f>
        <v>#REF!</v>
      </c>
    </row>
    <row r="206" spans="1:3" ht="12.75" x14ac:dyDescent="0.2">
      <c r="A206" s="1">
        <v>204</v>
      </c>
      <c r="B206" s="2" t="e">
        <f>VLOOKUP(LARGE(PUNTUACIONES!#REF!,A206),PUNTUACIONES!$A$3:$R$302,12,FALSE)</f>
        <v>#REF!</v>
      </c>
      <c r="C206" s="2" t="e">
        <f>VLOOKUP(LARGE(PUNTUACIONES!#REF!,A206),PUNTUACIONES!$A$3:$R$302,2,FALSE)</f>
        <v>#REF!</v>
      </c>
    </row>
    <row r="207" spans="1:3" ht="12.75" x14ac:dyDescent="0.2">
      <c r="A207" s="1">
        <v>205</v>
      </c>
      <c r="B207" s="2" t="e">
        <f>VLOOKUP(LARGE(PUNTUACIONES!#REF!,A207),PUNTUACIONES!$A$3:$R$302,12,FALSE)</f>
        <v>#REF!</v>
      </c>
      <c r="C207" s="2" t="e">
        <f>VLOOKUP(LARGE(PUNTUACIONES!#REF!,A207),PUNTUACIONES!$A$3:$R$302,2,FALSE)</f>
        <v>#REF!</v>
      </c>
    </row>
    <row r="208" spans="1:3" ht="12.75" x14ac:dyDescent="0.2">
      <c r="A208" s="1">
        <v>206</v>
      </c>
      <c r="B208" s="2" t="e">
        <f>VLOOKUP(LARGE(PUNTUACIONES!#REF!,A208),PUNTUACIONES!$A$3:$R$302,12,FALSE)</f>
        <v>#REF!</v>
      </c>
      <c r="C208" s="2" t="e">
        <f>VLOOKUP(LARGE(PUNTUACIONES!#REF!,A208),PUNTUACIONES!$A$3:$R$302,2,FALSE)</f>
        <v>#REF!</v>
      </c>
    </row>
    <row r="209" spans="1:3" ht="12.75" x14ac:dyDescent="0.2">
      <c r="A209" s="1">
        <v>207</v>
      </c>
      <c r="B209" s="2" t="e">
        <f>VLOOKUP(LARGE(PUNTUACIONES!#REF!,A209),PUNTUACIONES!$A$3:$R$302,12,FALSE)</f>
        <v>#REF!</v>
      </c>
      <c r="C209" s="2" t="e">
        <f>VLOOKUP(LARGE(PUNTUACIONES!#REF!,A209),PUNTUACIONES!$A$3:$R$302,2,FALSE)</f>
        <v>#REF!</v>
      </c>
    </row>
    <row r="210" spans="1:3" ht="12.75" x14ac:dyDescent="0.2">
      <c r="A210" s="1">
        <v>208</v>
      </c>
      <c r="B210" s="2" t="e">
        <f>VLOOKUP(LARGE(PUNTUACIONES!#REF!,A210),PUNTUACIONES!$A$3:$R$302,12,FALSE)</f>
        <v>#REF!</v>
      </c>
      <c r="C210" s="2" t="e">
        <f>VLOOKUP(LARGE(PUNTUACIONES!#REF!,A210),PUNTUACIONES!$A$3:$R$302,2,FALSE)</f>
        <v>#REF!</v>
      </c>
    </row>
    <row r="211" spans="1:3" ht="12.75" x14ac:dyDescent="0.2">
      <c r="A211" s="1">
        <v>209</v>
      </c>
      <c r="B211" s="2" t="e">
        <f>VLOOKUP(LARGE(PUNTUACIONES!#REF!,A211),PUNTUACIONES!$A$3:$R$302,12,FALSE)</f>
        <v>#REF!</v>
      </c>
      <c r="C211" s="2" t="e">
        <f>VLOOKUP(LARGE(PUNTUACIONES!#REF!,A211),PUNTUACIONES!$A$3:$R$302,2,FALSE)</f>
        <v>#REF!</v>
      </c>
    </row>
    <row r="212" spans="1:3" ht="12.75" x14ac:dyDescent="0.2">
      <c r="A212" s="1">
        <v>210</v>
      </c>
      <c r="B212" s="2" t="e">
        <f>VLOOKUP(LARGE(PUNTUACIONES!#REF!,A212),PUNTUACIONES!$A$3:$R$302,12,FALSE)</f>
        <v>#REF!</v>
      </c>
      <c r="C212" s="2" t="e">
        <f>VLOOKUP(LARGE(PUNTUACIONES!#REF!,A212),PUNTUACIONES!$A$3:$R$302,2,FALSE)</f>
        <v>#REF!</v>
      </c>
    </row>
    <row r="213" spans="1:3" ht="12.75" x14ac:dyDescent="0.2">
      <c r="A213" s="1">
        <v>211</v>
      </c>
      <c r="B213" s="2" t="e">
        <f>VLOOKUP(LARGE(PUNTUACIONES!#REF!,A213),PUNTUACIONES!$A$3:$R$302,12,FALSE)</f>
        <v>#REF!</v>
      </c>
      <c r="C213" s="2" t="e">
        <f>VLOOKUP(LARGE(PUNTUACIONES!#REF!,A213),PUNTUACIONES!$A$3:$R$302,2,FALSE)</f>
        <v>#REF!</v>
      </c>
    </row>
    <row r="214" spans="1:3" ht="12.75" x14ac:dyDescent="0.2">
      <c r="A214" s="1">
        <v>212</v>
      </c>
      <c r="B214" s="2" t="e">
        <f>VLOOKUP(LARGE(PUNTUACIONES!#REF!,A214),PUNTUACIONES!$A$3:$R$302,12,FALSE)</f>
        <v>#REF!</v>
      </c>
      <c r="C214" s="2" t="e">
        <f>VLOOKUP(LARGE(PUNTUACIONES!#REF!,A214),PUNTUACIONES!$A$3:$R$302,2,FALSE)</f>
        <v>#REF!</v>
      </c>
    </row>
    <row r="215" spans="1:3" ht="12.75" x14ac:dyDescent="0.2">
      <c r="A215" s="1">
        <v>213</v>
      </c>
      <c r="B215" s="2" t="e">
        <f>VLOOKUP(LARGE(PUNTUACIONES!#REF!,A215),PUNTUACIONES!$A$3:$R$302,12,FALSE)</f>
        <v>#REF!</v>
      </c>
      <c r="C215" s="2" t="e">
        <f>VLOOKUP(LARGE(PUNTUACIONES!#REF!,A215),PUNTUACIONES!$A$3:$R$302,2,FALSE)</f>
        <v>#REF!</v>
      </c>
    </row>
    <row r="216" spans="1:3" ht="12.75" x14ac:dyDescent="0.2">
      <c r="A216" s="1">
        <v>214</v>
      </c>
      <c r="B216" s="2" t="e">
        <f>VLOOKUP(LARGE(PUNTUACIONES!#REF!,A216),PUNTUACIONES!$A$3:$R$302,12,FALSE)</f>
        <v>#REF!</v>
      </c>
      <c r="C216" s="2" t="e">
        <f>VLOOKUP(LARGE(PUNTUACIONES!#REF!,A216),PUNTUACIONES!$A$3:$R$302,2,FALSE)</f>
        <v>#REF!</v>
      </c>
    </row>
    <row r="217" spans="1:3" ht="12.75" x14ac:dyDescent="0.2">
      <c r="A217" s="1">
        <v>215</v>
      </c>
      <c r="B217" s="2" t="e">
        <f>VLOOKUP(LARGE(PUNTUACIONES!#REF!,A217),PUNTUACIONES!$A$3:$R$302,12,FALSE)</f>
        <v>#REF!</v>
      </c>
      <c r="C217" s="2" t="e">
        <f>VLOOKUP(LARGE(PUNTUACIONES!#REF!,A217),PUNTUACIONES!$A$3:$R$302,2,FALSE)</f>
        <v>#REF!</v>
      </c>
    </row>
    <row r="218" spans="1:3" ht="12.75" x14ac:dyDescent="0.2">
      <c r="A218" s="1">
        <v>216</v>
      </c>
      <c r="B218" s="2" t="e">
        <f>VLOOKUP(LARGE(PUNTUACIONES!#REF!,A218),PUNTUACIONES!$A$3:$R$302,12,FALSE)</f>
        <v>#REF!</v>
      </c>
      <c r="C218" s="2" t="e">
        <f>VLOOKUP(LARGE(PUNTUACIONES!#REF!,A218),PUNTUACIONES!$A$3:$R$302,2,FALSE)</f>
        <v>#REF!</v>
      </c>
    </row>
    <row r="219" spans="1:3" ht="12.75" x14ac:dyDescent="0.2">
      <c r="A219" s="1">
        <v>217</v>
      </c>
      <c r="B219" s="2" t="e">
        <f>VLOOKUP(LARGE(PUNTUACIONES!#REF!,A219),PUNTUACIONES!$A$3:$R$302,12,FALSE)</f>
        <v>#REF!</v>
      </c>
      <c r="C219" s="2" t="e">
        <f>VLOOKUP(LARGE(PUNTUACIONES!#REF!,A219),PUNTUACIONES!$A$3:$R$302,2,FALSE)</f>
        <v>#REF!</v>
      </c>
    </row>
    <row r="220" spans="1:3" ht="12.75" x14ac:dyDescent="0.2">
      <c r="A220" s="1">
        <v>218</v>
      </c>
      <c r="B220" s="2" t="e">
        <f>VLOOKUP(LARGE(PUNTUACIONES!#REF!,A220),PUNTUACIONES!$A$3:$R$302,12,FALSE)</f>
        <v>#REF!</v>
      </c>
      <c r="C220" s="2" t="e">
        <f>VLOOKUP(LARGE(PUNTUACIONES!#REF!,A220),PUNTUACIONES!$A$3:$R$302,2,FALSE)</f>
        <v>#REF!</v>
      </c>
    </row>
    <row r="221" spans="1:3" ht="12.75" x14ac:dyDescent="0.2">
      <c r="A221" s="1">
        <v>219</v>
      </c>
      <c r="B221" s="2" t="e">
        <f>VLOOKUP(LARGE(PUNTUACIONES!#REF!,A221),PUNTUACIONES!$A$3:$R$302,12,FALSE)</f>
        <v>#REF!</v>
      </c>
      <c r="C221" s="2" t="e">
        <f>VLOOKUP(LARGE(PUNTUACIONES!#REF!,A221),PUNTUACIONES!$A$3:$R$302,2,FALSE)</f>
        <v>#REF!</v>
      </c>
    </row>
    <row r="222" spans="1:3" ht="12.75" x14ac:dyDescent="0.2">
      <c r="A222" s="1">
        <v>220</v>
      </c>
      <c r="B222" s="2" t="e">
        <f>VLOOKUP(LARGE(PUNTUACIONES!#REF!,A222),PUNTUACIONES!$A$3:$R$302,12,FALSE)</f>
        <v>#REF!</v>
      </c>
      <c r="C222" s="2" t="e">
        <f>VLOOKUP(LARGE(PUNTUACIONES!#REF!,A222),PUNTUACIONES!$A$3:$R$302,2,FALSE)</f>
        <v>#REF!</v>
      </c>
    </row>
    <row r="223" spans="1:3" ht="12.75" x14ac:dyDescent="0.2">
      <c r="A223" s="1">
        <v>221</v>
      </c>
      <c r="B223" s="2" t="e">
        <f>VLOOKUP(LARGE(PUNTUACIONES!#REF!,A223),PUNTUACIONES!$A$3:$R$302,12,FALSE)</f>
        <v>#REF!</v>
      </c>
      <c r="C223" s="2" t="e">
        <f>VLOOKUP(LARGE(PUNTUACIONES!#REF!,A223),PUNTUACIONES!$A$3:$R$302,2,FALSE)</f>
        <v>#REF!</v>
      </c>
    </row>
    <row r="224" spans="1:3" ht="12.75" x14ac:dyDescent="0.2">
      <c r="A224" s="1">
        <v>222</v>
      </c>
      <c r="B224" s="2" t="e">
        <f>VLOOKUP(LARGE(PUNTUACIONES!#REF!,A224),PUNTUACIONES!$A$3:$R$302,12,FALSE)</f>
        <v>#REF!</v>
      </c>
      <c r="C224" s="2" t="e">
        <f>VLOOKUP(LARGE(PUNTUACIONES!#REF!,A224),PUNTUACIONES!$A$3:$R$302,2,FALSE)</f>
        <v>#REF!</v>
      </c>
    </row>
    <row r="225" spans="1:3" ht="12.75" x14ac:dyDescent="0.2">
      <c r="A225" s="1">
        <v>223</v>
      </c>
      <c r="B225" s="2" t="e">
        <f>VLOOKUP(LARGE(PUNTUACIONES!#REF!,A225),PUNTUACIONES!$A$3:$R$302,12,FALSE)</f>
        <v>#REF!</v>
      </c>
      <c r="C225" s="2" t="e">
        <f>VLOOKUP(LARGE(PUNTUACIONES!#REF!,A225),PUNTUACIONES!$A$3:$R$302,2,FALSE)</f>
        <v>#REF!</v>
      </c>
    </row>
    <row r="226" spans="1:3" ht="12.75" x14ac:dyDescent="0.2">
      <c r="A226" s="1">
        <v>224</v>
      </c>
      <c r="B226" s="2" t="e">
        <f>VLOOKUP(LARGE(PUNTUACIONES!#REF!,A226),PUNTUACIONES!$A$3:$R$302,12,FALSE)</f>
        <v>#REF!</v>
      </c>
      <c r="C226" s="2" t="e">
        <f>VLOOKUP(LARGE(PUNTUACIONES!#REF!,A226),PUNTUACIONES!$A$3:$R$302,2,FALSE)</f>
        <v>#REF!</v>
      </c>
    </row>
    <row r="227" spans="1:3" ht="12.75" x14ac:dyDescent="0.2">
      <c r="A227" s="1">
        <v>225</v>
      </c>
      <c r="B227" s="2" t="e">
        <f>VLOOKUP(LARGE(PUNTUACIONES!#REF!,A227),PUNTUACIONES!$A$3:$R$302,12,FALSE)</f>
        <v>#REF!</v>
      </c>
      <c r="C227" s="2" t="e">
        <f>VLOOKUP(LARGE(PUNTUACIONES!#REF!,A227),PUNTUACIONES!$A$3:$R$302,2,FALSE)</f>
        <v>#REF!</v>
      </c>
    </row>
    <row r="228" spans="1:3" ht="12.75" x14ac:dyDescent="0.2">
      <c r="A228" s="1">
        <v>226</v>
      </c>
      <c r="B228" s="2" t="e">
        <f>VLOOKUP(LARGE(PUNTUACIONES!#REF!,A228),PUNTUACIONES!$A$3:$R$302,12,FALSE)</f>
        <v>#REF!</v>
      </c>
      <c r="C228" s="2" t="e">
        <f>VLOOKUP(LARGE(PUNTUACIONES!#REF!,A228),PUNTUACIONES!$A$3:$R$302,2,FALSE)</f>
        <v>#REF!</v>
      </c>
    </row>
    <row r="229" spans="1:3" ht="12.75" x14ac:dyDescent="0.2">
      <c r="A229" s="1">
        <v>227</v>
      </c>
      <c r="B229" s="2" t="e">
        <f>VLOOKUP(LARGE(PUNTUACIONES!#REF!,A229),PUNTUACIONES!$A$3:$R$302,12,FALSE)</f>
        <v>#REF!</v>
      </c>
      <c r="C229" s="2" t="e">
        <f>VLOOKUP(LARGE(PUNTUACIONES!#REF!,A229),PUNTUACIONES!$A$3:$R$302,2,FALSE)</f>
        <v>#REF!</v>
      </c>
    </row>
    <row r="230" spans="1:3" ht="12.75" x14ac:dyDescent="0.2">
      <c r="A230" s="1">
        <v>228</v>
      </c>
      <c r="B230" s="2" t="e">
        <f>VLOOKUP(LARGE(PUNTUACIONES!#REF!,A230),PUNTUACIONES!$A$3:$R$302,12,FALSE)</f>
        <v>#REF!</v>
      </c>
      <c r="C230" s="2" t="e">
        <f>VLOOKUP(LARGE(PUNTUACIONES!#REF!,A230),PUNTUACIONES!$A$3:$R$302,2,FALSE)</f>
        <v>#REF!</v>
      </c>
    </row>
    <row r="231" spans="1:3" ht="12.75" x14ac:dyDescent="0.2">
      <c r="A231" s="1">
        <v>229</v>
      </c>
      <c r="B231" s="2" t="e">
        <f>VLOOKUP(LARGE(PUNTUACIONES!#REF!,A231),PUNTUACIONES!$A$3:$R$302,12,FALSE)</f>
        <v>#REF!</v>
      </c>
      <c r="C231" s="2" t="e">
        <f>VLOOKUP(LARGE(PUNTUACIONES!#REF!,A231),PUNTUACIONES!$A$3:$R$302,2,FALSE)</f>
        <v>#REF!</v>
      </c>
    </row>
    <row r="232" spans="1:3" ht="12.75" x14ac:dyDescent="0.2">
      <c r="A232" s="1">
        <v>230</v>
      </c>
      <c r="B232" s="2" t="e">
        <f>VLOOKUP(LARGE(PUNTUACIONES!#REF!,A232),PUNTUACIONES!$A$3:$R$302,12,FALSE)</f>
        <v>#REF!</v>
      </c>
      <c r="C232" s="2" t="e">
        <f>VLOOKUP(LARGE(PUNTUACIONES!#REF!,A232),PUNTUACIONES!$A$3:$R$302,2,FALSE)</f>
        <v>#REF!</v>
      </c>
    </row>
    <row r="233" spans="1:3" ht="12.75" x14ac:dyDescent="0.2">
      <c r="A233" s="1">
        <v>231</v>
      </c>
      <c r="B233" s="2" t="e">
        <f>VLOOKUP(LARGE(PUNTUACIONES!#REF!,A233),PUNTUACIONES!$A$3:$R$302,12,FALSE)</f>
        <v>#REF!</v>
      </c>
      <c r="C233" s="2" t="e">
        <f>VLOOKUP(LARGE(PUNTUACIONES!#REF!,A233),PUNTUACIONES!$A$3:$R$302,2,FALSE)</f>
        <v>#REF!</v>
      </c>
    </row>
    <row r="234" spans="1:3" ht="12.75" x14ac:dyDescent="0.2">
      <c r="A234" s="1">
        <v>232</v>
      </c>
      <c r="B234" s="2" t="e">
        <f>VLOOKUP(LARGE(PUNTUACIONES!#REF!,A234),PUNTUACIONES!$A$3:$R$302,12,FALSE)</f>
        <v>#REF!</v>
      </c>
      <c r="C234" s="2" t="e">
        <f>VLOOKUP(LARGE(PUNTUACIONES!#REF!,A234),PUNTUACIONES!$A$3:$R$302,2,FALSE)</f>
        <v>#REF!</v>
      </c>
    </row>
    <row r="235" spans="1:3" ht="12.75" x14ac:dyDescent="0.2">
      <c r="A235" s="1">
        <v>233</v>
      </c>
      <c r="B235" s="2" t="e">
        <f>VLOOKUP(LARGE(PUNTUACIONES!#REF!,A235),PUNTUACIONES!$A$3:$R$302,12,FALSE)</f>
        <v>#REF!</v>
      </c>
      <c r="C235" s="2" t="e">
        <f>VLOOKUP(LARGE(PUNTUACIONES!#REF!,A235),PUNTUACIONES!$A$3:$R$302,2,FALSE)</f>
        <v>#REF!</v>
      </c>
    </row>
    <row r="236" spans="1:3" ht="12.75" x14ac:dyDescent="0.2">
      <c r="A236" s="1">
        <v>234</v>
      </c>
      <c r="B236" s="2" t="e">
        <f>VLOOKUP(LARGE(PUNTUACIONES!#REF!,A236),PUNTUACIONES!$A$3:$R$302,12,FALSE)</f>
        <v>#REF!</v>
      </c>
      <c r="C236" s="2" t="e">
        <f>VLOOKUP(LARGE(PUNTUACIONES!#REF!,A236),PUNTUACIONES!$A$3:$R$302,2,FALSE)</f>
        <v>#REF!</v>
      </c>
    </row>
    <row r="237" spans="1:3" ht="12.75" x14ac:dyDescent="0.2">
      <c r="A237" s="1">
        <v>235</v>
      </c>
      <c r="B237" s="2" t="e">
        <f>VLOOKUP(LARGE(PUNTUACIONES!#REF!,A237),PUNTUACIONES!$A$3:$R$302,12,FALSE)</f>
        <v>#REF!</v>
      </c>
      <c r="C237" s="2" t="e">
        <f>VLOOKUP(LARGE(PUNTUACIONES!#REF!,A237),PUNTUACIONES!$A$3:$R$302,2,FALSE)</f>
        <v>#REF!</v>
      </c>
    </row>
    <row r="238" spans="1:3" ht="12.75" x14ac:dyDescent="0.2">
      <c r="A238" s="1">
        <v>236</v>
      </c>
      <c r="B238" s="2" t="e">
        <f>VLOOKUP(LARGE(PUNTUACIONES!#REF!,A238),PUNTUACIONES!$A$3:$R$302,12,FALSE)</f>
        <v>#REF!</v>
      </c>
      <c r="C238" s="2" t="e">
        <f>VLOOKUP(LARGE(PUNTUACIONES!#REF!,A238),PUNTUACIONES!$A$3:$R$302,2,FALSE)</f>
        <v>#REF!</v>
      </c>
    </row>
    <row r="239" spans="1:3" ht="12.75" x14ac:dyDescent="0.2">
      <c r="A239" s="1">
        <v>237</v>
      </c>
      <c r="B239" s="2" t="e">
        <f>VLOOKUP(LARGE(PUNTUACIONES!#REF!,A239),PUNTUACIONES!$A$3:$R$302,12,FALSE)</f>
        <v>#REF!</v>
      </c>
      <c r="C239" s="2" t="e">
        <f>VLOOKUP(LARGE(PUNTUACIONES!#REF!,A239),PUNTUACIONES!$A$3:$R$302,2,FALSE)</f>
        <v>#REF!</v>
      </c>
    </row>
    <row r="240" spans="1:3" ht="12.75" x14ac:dyDescent="0.2">
      <c r="A240" s="1">
        <v>238</v>
      </c>
      <c r="B240" s="2" t="e">
        <f>VLOOKUP(LARGE(PUNTUACIONES!#REF!,A240),PUNTUACIONES!$A$3:$R$302,12,FALSE)</f>
        <v>#REF!</v>
      </c>
      <c r="C240" s="2" t="e">
        <f>VLOOKUP(LARGE(PUNTUACIONES!#REF!,A240),PUNTUACIONES!$A$3:$R$302,2,FALSE)</f>
        <v>#REF!</v>
      </c>
    </row>
    <row r="241" spans="1:3" ht="12.75" x14ac:dyDescent="0.2">
      <c r="A241" s="1">
        <v>239</v>
      </c>
      <c r="B241" s="2" t="e">
        <f>VLOOKUP(LARGE(PUNTUACIONES!#REF!,A241),PUNTUACIONES!$A$3:$R$302,12,FALSE)</f>
        <v>#REF!</v>
      </c>
      <c r="C241" s="2" t="e">
        <f>VLOOKUP(LARGE(PUNTUACIONES!#REF!,A241),PUNTUACIONES!$A$3:$R$302,2,FALSE)</f>
        <v>#REF!</v>
      </c>
    </row>
    <row r="242" spans="1:3" ht="12.75" x14ac:dyDescent="0.2">
      <c r="A242" s="1">
        <v>240</v>
      </c>
      <c r="B242" s="2" t="e">
        <f>VLOOKUP(LARGE(PUNTUACIONES!#REF!,A242),PUNTUACIONES!$A$3:$R$302,12,FALSE)</f>
        <v>#REF!</v>
      </c>
      <c r="C242" s="2" t="e">
        <f>VLOOKUP(LARGE(PUNTUACIONES!#REF!,A242),PUNTUACIONES!$A$3:$R$302,2,FALSE)</f>
        <v>#REF!</v>
      </c>
    </row>
    <row r="243" spans="1:3" ht="12.75" x14ac:dyDescent="0.2">
      <c r="A243" s="1">
        <v>241</v>
      </c>
      <c r="B243" s="2" t="e">
        <f>VLOOKUP(LARGE(PUNTUACIONES!#REF!,A243),PUNTUACIONES!$A$3:$R$302,12,FALSE)</f>
        <v>#REF!</v>
      </c>
      <c r="C243" s="2" t="e">
        <f>VLOOKUP(LARGE(PUNTUACIONES!#REF!,A243),PUNTUACIONES!$A$3:$R$302,2,FALSE)</f>
        <v>#REF!</v>
      </c>
    </row>
    <row r="244" spans="1:3" ht="12.75" x14ac:dyDescent="0.2">
      <c r="A244" s="1">
        <v>242</v>
      </c>
      <c r="B244" s="2" t="e">
        <f>VLOOKUP(LARGE(PUNTUACIONES!#REF!,A244),PUNTUACIONES!$A$3:$R$302,12,FALSE)</f>
        <v>#REF!</v>
      </c>
      <c r="C244" s="2" t="e">
        <f>VLOOKUP(LARGE(PUNTUACIONES!#REF!,A244),PUNTUACIONES!$A$3:$R$302,2,FALSE)</f>
        <v>#REF!</v>
      </c>
    </row>
    <row r="245" spans="1:3" ht="12.75" x14ac:dyDescent="0.2">
      <c r="A245" s="1">
        <v>243</v>
      </c>
      <c r="B245" s="2" t="e">
        <f>VLOOKUP(LARGE(PUNTUACIONES!#REF!,A245),PUNTUACIONES!$A$3:$R$302,12,FALSE)</f>
        <v>#REF!</v>
      </c>
      <c r="C245" s="2" t="e">
        <f>VLOOKUP(LARGE(PUNTUACIONES!#REF!,A245),PUNTUACIONES!$A$3:$R$302,2,FALSE)</f>
        <v>#REF!</v>
      </c>
    </row>
    <row r="246" spans="1:3" ht="12.75" x14ac:dyDescent="0.2">
      <c r="A246" s="1">
        <v>244</v>
      </c>
      <c r="B246" s="2" t="e">
        <f>VLOOKUP(LARGE(PUNTUACIONES!#REF!,A246),PUNTUACIONES!$A$3:$R$302,12,FALSE)</f>
        <v>#REF!</v>
      </c>
      <c r="C246" s="2" t="e">
        <f>VLOOKUP(LARGE(PUNTUACIONES!#REF!,A246),PUNTUACIONES!$A$3:$R$302,2,FALSE)</f>
        <v>#REF!</v>
      </c>
    </row>
    <row r="247" spans="1:3" ht="12.75" x14ac:dyDescent="0.2">
      <c r="A247" s="1">
        <v>245</v>
      </c>
      <c r="B247" s="2" t="e">
        <f>VLOOKUP(LARGE(PUNTUACIONES!#REF!,A247),PUNTUACIONES!$A$3:$R$302,12,FALSE)</f>
        <v>#REF!</v>
      </c>
      <c r="C247" s="2" t="e">
        <f>VLOOKUP(LARGE(PUNTUACIONES!#REF!,A247),PUNTUACIONES!$A$3:$R$302,2,FALSE)</f>
        <v>#REF!</v>
      </c>
    </row>
    <row r="248" spans="1:3" ht="12.75" x14ac:dyDescent="0.2">
      <c r="A248" s="1">
        <v>246</v>
      </c>
      <c r="B248" s="2" t="e">
        <f>VLOOKUP(LARGE(PUNTUACIONES!#REF!,A248),PUNTUACIONES!$A$3:$R$302,12,FALSE)</f>
        <v>#REF!</v>
      </c>
      <c r="C248" s="2" t="e">
        <f>VLOOKUP(LARGE(PUNTUACIONES!#REF!,A248),PUNTUACIONES!$A$3:$R$302,2,FALSE)</f>
        <v>#REF!</v>
      </c>
    </row>
    <row r="249" spans="1:3" ht="12.75" x14ac:dyDescent="0.2">
      <c r="A249" s="1">
        <v>247</v>
      </c>
      <c r="B249" s="2" t="e">
        <f>VLOOKUP(LARGE(PUNTUACIONES!#REF!,A249),PUNTUACIONES!$A$3:$R$302,12,FALSE)</f>
        <v>#REF!</v>
      </c>
      <c r="C249" s="2" t="e">
        <f>VLOOKUP(LARGE(PUNTUACIONES!#REF!,A249),PUNTUACIONES!$A$3:$R$302,2,FALSE)</f>
        <v>#REF!</v>
      </c>
    </row>
    <row r="250" spans="1:3" ht="12.75" x14ac:dyDescent="0.2">
      <c r="A250" s="1">
        <v>248</v>
      </c>
      <c r="B250" s="2" t="e">
        <f>VLOOKUP(LARGE(PUNTUACIONES!#REF!,A250),PUNTUACIONES!$A$3:$R$302,12,FALSE)</f>
        <v>#REF!</v>
      </c>
      <c r="C250" s="2" t="e">
        <f>VLOOKUP(LARGE(PUNTUACIONES!#REF!,A250),PUNTUACIONES!$A$3:$R$302,2,FALSE)</f>
        <v>#REF!</v>
      </c>
    </row>
    <row r="251" spans="1:3" ht="12.75" x14ac:dyDescent="0.2">
      <c r="A251" s="1">
        <v>249</v>
      </c>
      <c r="B251" s="2" t="e">
        <f>VLOOKUP(LARGE(PUNTUACIONES!#REF!,A251),PUNTUACIONES!$A$3:$R$302,12,FALSE)</f>
        <v>#REF!</v>
      </c>
      <c r="C251" s="2" t="e">
        <f>VLOOKUP(LARGE(PUNTUACIONES!#REF!,A251),PUNTUACIONES!$A$3:$R$302,2,FALSE)</f>
        <v>#REF!</v>
      </c>
    </row>
    <row r="252" spans="1:3" ht="12.75" x14ac:dyDescent="0.2">
      <c r="A252" s="1">
        <v>250</v>
      </c>
      <c r="B252" s="2" t="e">
        <f>VLOOKUP(LARGE(PUNTUACIONES!#REF!,A252),PUNTUACIONES!$A$3:$R$302,12,FALSE)</f>
        <v>#REF!</v>
      </c>
      <c r="C252" s="2" t="e">
        <f>VLOOKUP(LARGE(PUNTUACIONES!#REF!,A252),PUNTUACIONES!$A$3:$R$302,2,FALSE)</f>
        <v>#REF!</v>
      </c>
    </row>
    <row r="253" spans="1:3" ht="12.75" x14ac:dyDescent="0.2">
      <c r="A253" s="1">
        <v>251</v>
      </c>
      <c r="B253" s="2" t="e">
        <f>VLOOKUP(LARGE(PUNTUACIONES!#REF!,A253),PUNTUACIONES!$A$3:$R$302,12,FALSE)</f>
        <v>#REF!</v>
      </c>
      <c r="C253" s="2" t="e">
        <f>VLOOKUP(LARGE(PUNTUACIONES!#REF!,A253),PUNTUACIONES!$A$3:$R$302,2,FALSE)</f>
        <v>#REF!</v>
      </c>
    </row>
    <row r="254" spans="1:3" ht="12.75" x14ac:dyDescent="0.2">
      <c r="A254" s="1">
        <v>252</v>
      </c>
      <c r="B254" s="2" t="e">
        <f>VLOOKUP(LARGE(PUNTUACIONES!#REF!,A254),PUNTUACIONES!$A$3:$R$302,12,FALSE)</f>
        <v>#REF!</v>
      </c>
      <c r="C254" s="2" t="e">
        <f>VLOOKUP(LARGE(PUNTUACIONES!#REF!,A254),PUNTUACIONES!$A$3:$R$302,2,FALSE)</f>
        <v>#REF!</v>
      </c>
    </row>
    <row r="255" spans="1:3" ht="12.75" x14ac:dyDescent="0.2">
      <c r="A255" s="1">
        <v>253</v>
      </c>
      <c r="B255" s="2" t="e">
        <f>VLOOKUP(LARGE(PUNTUACIONES!#REF!,A255),PUNTUACIONES!$A$3:$R$302,12,FALSE)</f>
        <v>#REF!</v>
      </c>
      <c r="C255" s="2" t="e">
        <f>VLOOKUP(LARGE(PUNTUACIONES!#REF!,A255),PUNTUACIONES!$A$3:$R$302,2,FALSE)</f>
        <v>#REF!</v>
      </c>
    </row>
    <row r="256" spans="1:3" ht="12.75" x14ac:dyDescent="0.2">
      <c r="A256" s="1">
        <v>254</v>
      </c>
      <c r="B256" s="2" t="e">
        <f>VLOOKUP(LARGE(PUNTUACIONES!#REF!,A256),PUNTUACIONES!$A$3:$R$302,12,FALSE)</f>
        <v>#REF!</v>
      </c>
      <c r="C256" s="2" t="e">
        <f>VLOOKUP(LARGE(PUNTUACIONES!#REF!,A256),PUNTUACIONES!$A$3:$R$302,2,FALSE)</f>
        <v>#REF!</v>
      </c>
    </row>
    <row r="257" spans="1:3" ht="12.75" x14ac:dyDescent="0.2">
      <c r="A257" s="1">
        <v>255</v>
      </c>
      <c r="B257" s="2" t="e">
        <f>VLOOKUP(LARGE(PUNTUACIONES!#REF!,A257),PUNTUACIONES!$A$3:$R$302,12,FALSE)</f>
        <v>#REF!</v>
      </c>
      <c r="C257" s="2" t="e">
        <f>VLOOKUP(LARGE(PUNTUACIONES!#REF!,A257),PUNTUACIONES!$A$3:$R$302,2,FALSE)</f>
        <v>#REF!</v>
      </c>
    </row>
    <row r="258" spans="1:3" ht="12.75" x14ac:dyDescent="0.2">
      <c r="A258" s="1">
        <v>256</v>
      </c>
      <c r="B258" s="2" t="e">
        <f>VLOOKUP(LARGE(PUNTUACIONES!#REF!,A258),PUNTUACIONES!$A$3:$R$302,12,FALSE)</f>
        <v>#REF!</v>
      </c>
      <c r="C258" s="2" t="e">
        <f>VLOOKUP(LARGE(PUNTUACIONES!#REF!,A258),PUNTUACIONES!$A$3:$R$302,2,FALSE)</f>
        <v>#REF!</v>
      </c>
    </row>
    <row r="259" spans="1:3" ht="12.75" x14ac:dyDescent="0.2">
      <c r="A259" s="1">
        <v>257</v>
      </c>
      <c r="B259" s="2" t="e">
        <f>VLOOKUP(LARGE(PUNTUACIONES!#REF!,A259),PUNTUACIONES!$A$3:$R$302,12,FALSE)</f>
        <v>#REF!</v>
      </c>
      <c r="C259" s="2" t="e">
        <f>VLOOKUP(LARGE(PUNTUACIONES!#REF!,A259),PUNTUACIONES!$A$3:$R$302,2,FALSE)</f>
        <v>#REF!</v>
      </c>
    </row>
    <row r="260" spans="1:3" ht="12.75" x14ac:dyDescent="0.2">
      <c r="A260" s="1">
        <v>258</v>
      </c>
      <c r="B260" s="2" t="e">
        <f>VLOOKUP(LARGE(PUNTUACIONES!#REF!,A260),PUNTUACIONES!$A$3:$R$302,12,FALSE)</f>
        <v>#REF!</v>
      </c>
      <c r="C260" s="2" t="e">
        <f>VLOOKUP(LARGE(PUNTUACIONES!#REF!,A260),PUNTUACIONES!$A$3:$R$302,2,FALSE)</f>
        <v>#REF!</v>
      </c>
    </row>
    <row r="261" spans="1:3" ht="12.75" x14ac:dyDescent="0.2">
      <c r="A261" s="1">
        <v>259</v>
      </c>
      <c r="B261" s="2" t="e">
        <f>VLOOKUP(LARGE(PUNTUACIONES!#REF!,A261),PUNTUACIONES!$A$3:$R$302,12,FALSE)</f>
        <v>#REF!</v>
      </c>
      <c r="C261" s="2" t="e">
        <f>VLOOKUP(LARGE(PUNTUACIONES!#REF!,A261),PUNTUACIONES!$A$3:$R$302,2,FALSE)</f>
        <v>#REF!</v>
      </c>
    </row>
    <row r="262" spans="1:3" ht="12.75" x14ac:dyDescent="0.2">
      <c r="A262" s="1">
        <v>260</v>
      </c>
      <c r="B262" s="2" t="e">
        <f>VLOOKUP(LARGE(PUNTUACIONES!#REF!,A262),PUNTUACIONES!$A$3:$R$302,12,FALSE)</f>
        <v>#REF!</v>
      </c>
      <c r="C262" s="2" t="e">
        <f>VLOOKUP(LARGE(PUNTUACIONES!#REF!,A262),PUNTUACIONES!$A$3:$R$302,2,FALSE)</f>
        <v>#REF!</v>
      </c>
    </row>
    <row r="263" spans="1:3" ht="12.75" x14ac:dyDescent="0.2">
      <c r="A263" s="1">
        <v>261</v>
      </c>
      <c r="B263" s="2" t="e">
        <f>VLOOKUP(LARGE(PUNTUACIONES!#REF!,A263),PUNTUACIONES!$A$3:$R$302,12,FALSE)</f>
        <v>#REF!</v>
      </c>
      <c r="C263" s="2" t="e">
        <f>VLOOKUP(LARGE(PUNTUACIONES!#REF!,A263),PUNTUACIONES!$A$3:$R$302,2,FALSE)</f>
        <v>#REF!</v>
      </c>
    </row>
    <row r="264" spans="1:3" ht="12.75" x14ac:dyDescent="0.2">
      <c r="A264" s="1">
        <v>262</v>
      </c>
      <c r="B264" s="2" t="e">
        <f>VLOOKUP(LARGE(PUNTUACIONES!#REF!,A264),PUNTUACIONES!$A$3:$R$302,12,FALSE)</f>
        <v>#REF!</v>
      </c>
      <c r="C264" s="2" t="e">
        <f>VLOOKUP(LARGE(PUNTUACIONES!#REF!,A264),PUNTUACIONES!$A$3:$R$302,2,FALSE)</f>
        <v>#REF!</v>
      </c>
    </row>
    <row r="265" spans="1:3" ht="12.75" x14ac:dyDescent="0.2">
      <c r="A265" s="1">
        <v>263</v>
      </c>
      <c r="B265" s="2" t="e">
        <f>VLOOKUP(LARGE(PUNTUACIONES!#REF!,A265),PUNTUACIONES!$A$3:$R$302,12,FALSE)</f>
        <v>#REF!</v>
      </c>
      <c r="C265" s="2" t="e">
        <f>VLOOKUP(LARGE(PUNTUACIONES!#REF!,A265),PUNTUACIONES!$A$3:$R$302,2,FALSE)</f>
        <v>#REF!</v>
      </c>
    </row>
    <row r="266" spans="1:3" ht="12.75" x14ac:dyDescent="0.2">
      <c r="A266" s="1">
        <v>264</v>
      </c>
      <c r="B266" s="2" t="e">
        <f>VLOOKUP(LARGE(PUNTUACIONES!#REF!,A266),PUNTUACIONES!$A$3:$R$302,12,FALSE)</f>
        <v>#REF!</v>
      </c>
      <c r="C266" s="2" t="e">
        <f>VLOOKUP(LARGE(PUNTUACIONES!#REF!,A266),PUNTUACIONES!$A$3:$R$302,2,FALSE)</f>
        <v>#REF!</v>
      </c>
    </row>
    <row r="267" spans="1:3" ht="12.75" x14ac:dyDescent="0.2">
      <c r="A267" s="1">
        <v>265</v>
      </c>
      <c r="B267" s="2" t="e">
        <f>VLOOKUP(LARGE(PUNTUACIONES!#REF!,A267),PUNTUACIONES!$A$3:$R$302,12,FALSE)</f>
        <v>#REF!</v>
      </c>
      <c r="C267" s="2" t="e">
        <f>VLOOKUP(LARGE(PUNTUACIONES!#REF!,A267),PUNTUACIONES!$A$3:$R$302,2,FALSE)</f>
        <v>#REF!</v>
      </c>
    </row>
    <row r="268" spans="1:3" ht="12.75" x14ac:dyDescent="0.2">
      <c r="A268" s="1">
        <v>266</v>
      </c>
      <c r="B268" s="2" t="e">
        <f>VLOOKUP(LARGE(PUNTUACIONES!#REF!,A268),PUNTUACIONES!$A$3:$R$302,12,FALSE)</f>
        <v>#REF!</v>
      </c>
      <c r="C268" s="2" t="e">
        <f>VLOOKUP(LARGE(PUNTUACIONES!#REF!,A268),PUNTUACIONES!$A$3:$R$302,2,FALSE)</f>
        <v>#REF!</v>
      </c>
    </row>
    <row r="269" spans="1:3" ht="12.75" x14ac:dyDescent="0.2">
      <c r="A269" s="1">
        <v>267</v>
      </c>
      <c r="B269" s="2" t="e">
        <f>VLOOKUP(LARGE(PUNTUACIONES!#REF!,A269),PUNTUACIONES!$A$3:$R$302,12,FALSE)</f>
        <v>#REF!</v>
      </c>
      <c r="C269" s="2" t="e">
        <f>VLOOKUP(LARGE(PUNTUACIONES!#REF!,A269),PUNTUACIONES!$A$3:$R$302,2,FALSE)</f>
        <v>#REF!</v>
      </c>
    </row>
    <row r="270" spans="1:3" ht="12.75" x14ac:dyDescent="0.2">
      <c r="A270" s="1">
        <v>268</v>
      </c>
      <c r="B270" s="2" t="e">
        <f>VLOOKUP(LARGE(PUNTUACIONES!#REF!,A270),PUNTUACIONES!$A$3:$R$302,12,FALSE)</f>
        <v>#REF!</v>
      </c>
      <c r="C270" s="2" t="e">
        <f>VLOOKUP(LARGE(PUNTUACIONES!#REF!,A270),PUNTUACIONES!$A$3:$R$302,2,FALSE)</f>
        <v>#REF!</v>
      </c>
    </row>
    <row r="271" spans="1:3" ht="12.75" x14ac:dyDescent="0.2">
      <c r="A271" s="1">
        <v>269</v>
      </c>
      <c r="B271" s="2" t="e">
        <f>VLOOKUP(LARGE(PUNTUACIONES!#REF!,A271),PUNTUACIONES!$A$3:$R$302,12,FALSE)</f>
        <v>#REF!</v>
      </c>
      <c r="C271" s="2" t="e">
        <f>VLOOKUP(LARGE(PUNTUACIONES!#REF!,A271),PUNTUACIONES!$A$3:$R$302,2,FALSE)</f>
        <v>#REF!</v>
      </c>
    </row>
    <row r="272" spans="1:3" ht="12.75" x14ac:dyDescent="0.2">
      <c r="A272" s="1">
        <v>270</v>
      </c>
      <c r="B272" s="2" t="e">
        <f>VLOOKUP(LARGE(PUNTUACIONES!#REF!,A272),PUNTUACIONES!$A$3:$R$302,12,FALSE)</f>
        <v>#REF!</v>
      </c>
      <c r="C272" s="2" t="e">
        <f>VLOOKUP(LARGE(PUNTUACIONES!#REF!,A272),PUNTUACIONES!$A$3:$R$302,2,FALSE)</f>
        <v>#REF!</v>
      </c>
    </row>
    <row r="273" spans="1:5" ht="12.75" x14ac:dyDescent="0.2">
      <c r="A273" s="1">
        <v>271</v>
      </c>
      <c r="B273" s="2" t="e">
        <f>VLOOKUP(LARGE(PUNTUACIONES!#REF!,A273),PUNTUACIONES!$A$3:$R$302,12,FALSE)</f>
        <v>#REF!</v>
      </c>
      <c r="C273" s="2" t="e">
        <f>VLOOKUP(LARGE(PUNTUACIONES!#REF!,A273),PUNTUACIONES!$A$3:$R$302,2,FALSE)</f>
        <v>#REF!</v>
      </c>
    </row>
    <row r="274" spans="1:5" ht="12.75" x14ac:dyDescent="0.2">
      <c r="A274" s="1">
        <v>272</v>
      </c>
      <c r="B274" s="2" t="e">
        <f>VLOOKUP(LARGE(PUNTUACIONES!#REF!,A274),PUNTUACIONES!$A$3:$R$302,12,FALSE)</f>
        <v>#REF!</v>
      </c>
      <c r="C274" s="2" t="e">
        <f>VLOOKUP(LARGE(PUNTUACIONES!#REF!,A274),PUNTUACIONES!$A$3:$R$302,2,FALSE)</f>
        <v>#REF!</v>
      </c>
    </row>
    <row r="275" spans="1:5" ht="12.75" x14ac:dyDescent="0.2">
      <c r="A275" s="1">
        <v>273</v>
      </c>
      <c r="B275" s="2" t="e">
        <f>VLOOKUP(LARGE(PUNTUACIONES!#REF!,A275),PUNTUACIONES!$A$3:$R$302,12,FALSE)</f>
        <v>#REF!</v>
      </c>
      <c r="C275" s="2" t="e">
        <f>VLOOKUP(LARGE(PUNTUACIONES!#REF!,A275),PUNTUACIONES!$A$3:$R$302,2,FALSE)</f>
        <v>#REF!</v>
      </c>
    </row>
    <row r="276" spans="1:5" ht="12.75" x14ac:dyDescent="0.2">
      <c r="A276" s="1">
        <v>274</v>
      </c>
      <c r="B276" s="2" t="e">
        <f>VLOOKUP(LARGE(PUNTUACIONES!#REF!,A276),PUNTUACIONES!$A$3:$R$302,12,FALSE)</f>
        <v>#REF!</v>
      </c>
      <c r="C276" s="2" t="e">
        <f>VLOOKUP(LARGE(PUNTUACIONES!#REF!,A276),PUNTUACIONES!$A$3:$R$302,2,FALSE)</f>
        <v>#REF!</v>
      </c>
    </row>
    <row r="277" spans="1:5" ht="12.75" x14ac:dyDescent="0.2">
      <c r="A277" s="1">
        <v>275</v>
      </c>
      <c r="B277" s="2" t="e">
        <f>VLOOKUP(LARGE(PUNTUACIONES!#REF!,A277),PUNTUACIONES!$A$3:$R$302,12,FALSE)</f>
        <v>#REF!</v>
      </c>
      <c r="C277" s="2" t="e">
        <f>VLOOKUP(LARGE(PUNTUACIONES!#REF!,A277),PUNTUACIONES!$A$3:$R$302,2,FALSE)</f>
        <v>#REF!</v>
      </c>
    </row>
    <row r="278" spans="1:5" ht="12.75" x14ac:dyDescent="0.2">
      <c r="A278" s="1">
        <v>276</v>
      </c>
      <c r="B278" s="2" t="e">
        <f>VLOOKUP(LARGE(PUNTUACIONES!#REF!,A278),PUNTUACIONES!$A$3:$R$302,12,FALSE)</f>
        <v>#REF!</v>
      </c>
      <c r="C278" s="2" t="e">
        <f>VLOOKUP(LARGE(PUNTUACIONES!#REF!,A278),PUNTUACIONES!$A$3:$R$302,2,FALSE)</f>
        <v>#REF!</v>
      </c>
    </row>
    <row r="279" spans="1:5" ht="12.75" x14ac:dyDescent="0.2">
      <c r="A279" s="1">
        <v>277</v>
      </c>
      <c r="B279" s="2" t="e">
        <f>VLOOKUP(LARGE(PUNTUACIONES!#REF!,A279),PUNTUACIONES!$A$3:$R$302,12,FALSE)</f>
        <v>#REF!</v>
      </c>
      <c r="C279" s="2" t="e">
        <f>VLOOKUP(LARGE(PUNTUACIONES!#REF!,A279),PUNTUACIONES!$A$3:$R$302,2,FALSE)</f>
        <v>#REF!</v>
      </c>
    </row>
    <row r="280" spans="1:5" ht="12.75" x14ac:dyDescent="0.2">
      <c r="A280" s="1">
        <v>278</v>
      </c>
      <c r="B280" s="2" t="e">
        <f>VLOOKUP(LARGE(PUNTUACIONES!#REF!,A280),PUNTUACIONES!$A$3:$R$302,12,FALSE)</f>
        <v>#REF!</v>
      </c>
      <c r="C280" s="2" t="e">
        <f>VLOOKUP(LARGE(PUNTUACIONES!#REF!,A280),PUNTUACIONES!$A$3:$R$302,2,FALSE)</f>
        <v>#REF!</v>
      </c>
    </row>
    <row r="281" spans="1:5" ht="12.75" x14ac:dyDescent="0.2">
      <c r="A281" s="1">
        <v>279</v>
      </c>
      <c r="B281" s="2" t="e">
        <f>VLOOKUP(LARGE(PUNTUACIONES!#REF!,A281),PUNTUACIONES!$A$3:$R$302,12,FALSE)</f>
        <v>#REF!</v>
      </c>
      <c r="C281" s="2" t="e">
        <f>VLOOKUP(LARGE(PUNTUACIONES!#REF!,A281),PUNTUACIONES!$A$3:$R$302,2,FALSE)</f>
        <v>#REF!</v>
      </c>
    </row>
    <row r="282" spans="1:5" ht="12.75" x14ac:dyDescent="0.2">
      <c r="A282" s="1">
        <v>280</v>
      </c>
      <c r="B282" s="2" t="e">
        <f>VLOOKUP(LARGE(PUNTUACIONES!#REF!,A282),PUNTUACIONES!$A$3:$R$302,12,FALSE)</f>
        <v>#REF!</v>
      </c>
      <c r="C282" s="2" t="e">
        <f>VLOOKUP(LARGE(PUNTUACIONES!#REF!,A282),PUNTUACIONES!$A$3:$R$302,2,FALSE)</f>
        <v>#REF!</v>
      </c>
    </row>
    <row r="283" spans="1:5" ht="12.75" x14ac:dyDescent="0.2">
      <c r="A283" s="1">
        <v>281</v>
      </c>
      <c r="B283" s="2" t="e">
        <f>VLOOKUP(LARGE(PUNTUACIONES!#REF!,A283),PUNTUACIONES!$A$3:$R$302,12,FALSE)</f>
        <v>#REF!</v>
      </c>
      <c r="C283" s="2" t="e">
        <f>VLOOKUP(LARGE(PUNTUACIONES!#REF!,A283),PUNTUACIONES!$A$3:$R$302,2,FALSE)</f>
        <v>#REF!</v>
      </c>
    </row>
    <row r="284" spans="1:5" ht="12.75" x14ac:dyDescent="0.2">
      <c r="A284" s="1">
        <v>282</v>
      </c>
      <c r="B284" s="2" t="e">
        <f>VLOOKUP(LARGE(PUNTUACIONES!#REF!,A284),PUNTUACIONES!$A$3:$R$302,12,FALSE)</f>
        <v>#REF!</v>
      </c>
      <c r="C284" s="2" t="e">
        <f>VLOOKUP(LARGE(PUNTUACIONES!#REF!,A284),PUNTUACIONES!$A$3:$R$302,2,FALSE)</f>
        <v>#REF!</v>
      </c>
    </row>
    <row r="285" spans="1:5" ht="12.75" x14ac:dyDescent="0.2">
      <c r="A285" s="1">
        <v>283</v>
      </c>
      <c r="B285" s="2" t="e">
        <f>VLOOKUP(LARGE(PUNTUACIONES!#REF!,A285),PUNTUACIONES!$A$3:$R$302,12,FALSE)</f>
        <v>#REF!</v>
      </c>
      <c r="C285" s="2" t="e">
        <f>VLOOKUP(LARGE(PUNTUACIONES!#REF!,A285),PUNTUACIONES!$A$3:$R$302,2,FALSE)</f>
        <v>#REF!</v>
      </c>
    </row>
    <row r="286" spans="1:5" ht="12.75" x14ac:dyDescent="0.2">
      <c r="A286" s="1">
        <v>284</v>
      </c>
      <c r="B286" s="2" t="e">
        <f>VLOOKUP(LARGE(PUNTUACIONES!#REF!,A286),PUNTUACIONES!$A$3:$R$302,12,FALSE)</f>
        <v>#REF!</v>
      </c>
      <c r="C286" s="2" t="e">
        <f>VLOOKUP(LARGE(PUNTUACIONES!#REF!,A286),PUNTUACIONES!$A$3:$R$302,2,FALSE)</f>
        <v>#REF!</v>
      </c>
    </row>
    <row r="287" spans="1:5" ht="12.75" x14ac:dyDescent="0.2">
      <c r="A287" s="1">
        <v>285</v>
      </c>
      <c r="B287" s="2" t="e">
        <f>VLOOKUP(LARGE(PUNTUACIONES!#REF!,A287),PUNTUACIONES!$A$3:$R$302,12,FALSE)</f>
        <v>#REF!</v>
      </c>
      <c r="C287" s="2" t="e">
        <f>VLOOKUP(LARGE(PUNTUACIONES!#REF!,A287),PUNTUACIONES!$A$3:$R$302,2,FALSE)</f>
        <v>#REF!</v>
      </c>
      <c r="E287" s="4" t="s">
        <v>1</v>
      </c>
    </row>
    <row r="288" spans="1:5" ht="12.75" x14ac:dyDescent="0.2">
      <c r="A288" s="1">
        <v>286</v>
      </c>
      <c r="B288" s="2" t="e">
        <f>VLOOKUP(LARGE(PUNTUACIONES!#REF!,A288),PUNTUACIONES!$A$3:$R$302,12,FALSE)</f>
        <v>#REF!</v>
      </c>
      <c r="C288" s="2" t="e">
        <f>VLOOKUP(LARGE(PUNTUACIONES!#REF!,A288),PUNTUACIONES!$A$3:$R$302,2,FALSE)</f>
        <v>#REF!</v>
      </c>
    </row>
    <row r="289" spans="1:5" ht="12.75" x14ac:dyDescent="0.2">
      <c r="A289" s="1">
        <v>287</v>
      </c>
      <c r="B289" s="2" t="e">
        <f>VLOOKUP(LARGE(PUNTUACIONES!#REF!,A289),PUNTUACIONES!$A$3:$R$302,12,FALSE)</f>
        <v>#REF!</v>
      </c>
      <c r="C289" s="2" t="e">
        <f>VLOOKUP(LARGE(PUNTUACIONES!#REF!,A289),PUNTUACIONES!$A$3:$R$302,2,FALSE)</f>
        <v>#REF!</v>
      </c>
    </row>
    <row r="290" spans="1:5" ht="12.75" x14ac:dyDescent="0.2">
      <c r="A290" s="1">
        <v>288</v>
      </c>
      <c r="B290" s="2" t="e">
        <f>VLOOKUP(LARGE(PUNTUACIONES!#REF!,A290),PUNTUACIONES!$A$3:$R$302,12,FALSE)</f>
        <v>#REF!</v>
      </c>
      <c r="C290" s="2" t="e">
        <f>VLOOKUP(LARGE(PUNTUACIONES!#REF!,A290),PUNTUACIONES!$A$3:$R$302,2,FALSE)</f>
        <v>#REF!</v>
      </c>
      <c r="E290" s="4" t="s">
        <v>1</v>
      </c>
    </row>
    <row r="291" spans="1:5" ht="12.75" x14ac:dyDescent="0.2">
      <c r="A291" s="1">
        <v>289</v>
      </c>
      <c r="B291" s="2" t="e">
        <f>VLOOKUP(LARGE(PUNTUACIONES!#REF!,A291),PUNTUACIONES!$A$3:$R$302,12,FALSE)</f>
        <v>#REF!</v>
      </c>
      <c r="C291" s="2" t="e">
        <f>VLOOKUP(LARGE(PUNTUACIONES!#REF!,A291),PUNTUACIONES!$A$3:$R$302,2,FALSE)</f>
        <v>#REF!</v>
      </c>
    </row>
    <row r="292" spans="1:5" ht="12.75" x14ac:dyDescent="0.2">
      <c r="A292" s="1">
        <v>290</v>
      </c>
      <c r="B292" s="2" t="e">
        <f>VLOOKUP(LARGE(PUNTUACIONES!#REF!,A292),PUNTUACIONES!$A$3:$R$302,12,FALSE)</f>
        <v>#REF!</v>
      </c>
      <c r="C292" s="2" t="e">
        <f>VLOOKUP(LARGE(PUNTUACIONES!#REF!,A292),PUNTUACIONES!$A$3:$R$302,2,FALSE)</f>
        <v>#REF!</v>
      </c>
    </row>
    <row r="293" spans="1:5" ht="12.75" x14ac:dyDescent="0.2">
      <c r="A293" s="1">
        <v>291</v>
      </c>
      <c r="B293" s="2" t="e">
        <f>VLOOKUP(LARGE(PUNTUACIONES!#REF!,A293),PUNTUACIONES!$A$3:$R$302,12,FALSE)</f>
        <v>#REF!</v>
      </c>
      <c r="C293" s="2" t="e">
        <f>VLOOKUP(LARGE(PUNTUACIONES!#REF!,A293),PUNTUACIONES!$A$3:$R$302,2,FALSE)</f>
        <v>#REF!</v>
      </c>
    </row>
    <row r="294" spans="1:5" ht="12.75" x14ac:dyDescent="0.2">
      <c r="A294" s="1">
        <v>292</v>
      </c>
      <c r="B294" s="2" t="e">
        <f>VLOOKUP(LARGE(PUNTUACIONES!#REF!,A294),PUNTUACIONES!$A$3:$R$302,12,FALSE)</f>
        <v>#REF!</v>
      </c>
      <c r="C294" s="2" t="e">
        <f>VLOOKUP(LARGE(PUNTUACIONES!#REF!,A294),PUNTUACIONES!$A$3:$R$302,2,FALSE)</f>
        <v>#REF!</v>
      </c>
    </row>
    <row r="295" spans="1:5" ht="12.75" x14ac:dyDescent="0.2">
      <c r="A295" s="1">
        <v>293</v>
      </c>
      <c r="B295" s="2" t="e">
        <f>VLOOKUP(LARGE(PUNTUACIONES!#REF!,A295),PUNTUACIONES!$A$3:$R$302,12,FALSE)</f>
        <v>#REF!</v>
      </c>
      <c r="C295" s="2" t="e">
        <f>VLOOKUP(LARGE(PUNTUACIONES!#REF!,A295),PUNTUACIONES!$A$3:$R$302,2,FALSE)</f>
        <v>#REF!</v>
      </c>
    </row>
    <row r="296" spans="1:5" ht="12.75" x14ac:dyDescent="0.2">
      <c r="A296" s="1">
        <v>294</v>
      </c>
      <c r="B296" s="2" t="e">
        <f>VLOOKUP(LARGE(PUNTUACIONES!#REF!,A296),PUNTUACIONES!$A$3:$R$302,12,FALSE)</f>
        <v>#REF!</v>
      </c>
      <c r="C296" s="2" t="e">
        <f>VLOOKUP(LARGE(PUNTUACIONES!#REF!,A296),PUNTUACIONES!$A$3:$R$302,2,FALSE)</f>
        <v>#REF!</v>
      </c>
      <c r="E296" s="4" t="s">
        <v>1</v>
      </c>
    </row>
    <row r="297" spans="1:5" ht="12.75" x14ac:dyDescent="0.2">
      <c r="A297" s="1">
        <v>295</v>
      </c>
      <c r="B297" s="2" t="e">
        <f>VLOOKUP(LARGE(PUNTUACIONES!#REF!,A297),PUNTUACIONES!$A$3:$R$302,12,FALSE)</f>
        <v>#REF!</v>
      </c>
      <c r="C297" s="2" t="e">
        <f>VLOOKUP(LARGE(PUNTUACIONES!#REF!,A297),PUNTUACIONES!$A$3:$R$302,2,FALSE)</f>
        <v>#REF!</v>
      </c>
    </row>
    <row r="298" spans="1:5" ht="12.75" x14ac:dyDescent="0.2">
      <c r="A298" s="1">
        <v>296</v>
      </c>
      <c r="B298" s="2" t="e">
        <f>VLOOKUP(LARGE(PUNTUACIONES!#REF!,A298),PUNTUACIONES!$A$3:$R$302,12,FALSE)</f>
        <v>#REF!</v>
      </c>
      <c r="C298" s="2" t="e">
        <f>VLOOKUP(LARGE(PUNTUACIONES!#REF!,A298),PUNTUACIONES!$A$3:$R$302,2,FALSE)</f>
        <v>#REF!</v>
      </c>
    </row>
    <row r="299" spans="1:5" ht="12.75" x14ac:dyDescent="0.2">
      <c r="A299" s="1">
        <v>297</v>
      </c>
      <c r="B299" s="2" t="e">
        <f>VLOOKUP(LARGE(PUNTUACIONES!#REF!,A299),PUNTUACIONES!$A$3:$R$302,12,FALSE)</f>
        <v>#REF!</v>
      </c>
      <c r="C299" s="2" t="e">
        <f>VLOOKUP(LARGE(PUNTUACIONES!#REF!,A299),PUNTUACIONES!$A$3:$R$302,2,FALSE)</f>
        <v>#REF!</v>
      </c>
    </row>
    <row r="300" spans="1:5" ht="12.75" x14ac:dyDescent="0.2">
      <c r="A300" s="1">
        <v>298</v>
      </c>
      <c r="B300" s="2" t="e">
        <f>VLOOKUP(LARGE(PUNTUACIONES!#REF!,A300),PUNTUACIONES!$A$3:$R$302,12,FALSE)</f>
        <v>#REF!</v>
      </c>
      <c r="C300" s="2" t="e">
        <f>VLOOKUP(LARGE(PUNTUACIONES!#REF!,A300),PUNTUACIONES!$A$3:$R$302,2,FALSE)</f>
        <v>#REF!</v>
      </c>
    </row>
    <row r="301" spans="1:5" ht="12.75" x14ac:dyDescent="0.2">
      <c r="A301" s="1">
        <v>299</v>
      </c>
      <c r="B301" s="2" t="e">
        <f>VLOOKUP(LARGE(PUNTUACIONES!#REF!,A301),PUNTUACIONES!$A$3:$R$302,12,FALSE)</f>
        <v>#REF!</v>
      </c>
      <c r="C301" s="2" t="e">
        <f>VLOOKUP(LARGE(PUNTUACIONES!#REF!,A301),PUNTUACIONES!$A$3:$R$302,2,FALSE)</f>
        <v>#REF!</v>
      </c>
    </row>
    <row r="302" spans="1:5" ht="12.75" x14ac:dyDescent="0.2">
      <c r="A302" s="1">
        <v>300</v>
      </c>
      <c r="B302" s="2" t="e">
        <f>VLOOKUP(LARGE(PUNTUACIONES!#REF!,A302),PUNTUACIONES!$A$3:$R$302,12,FALSE)</f>
        <v>#REF!</v>
      </c>
      <c r="C302" s="2" t="e">
        <f>VLOOKUP(LARGE(PUNTUACIONES!#REF!,A302),PUNTUACIONES!$A$3:$R$302,2,FALSE)</f>
        <v>#REF!</v>
      </c>
    </row>
  </sheetData>
  <sortState xmlns:xlrd2="http://schemas.microsoft.com/office/spreadsheetml/2017/richdata2" ref="A2:A301">
    <sortCondition ref="A2"/>
  </sortState>
  <mergeCells count="1">
    <mergeCell ref="B1:C1"/>
  </mergeCells>
  <phoneticPr fontId="0" type="noConversion"/>
  <conditionalFormatting sqref="B1:B1048576">
    <cfRule type="duplicateValues" dxfId="4" priority="1"/>
  </conditionalFormatting>
  <conditionalFormatting sqref="B2 B303:B1048576">
    <cfRule type="duplicateValues" dxfId="3" priority="5" stopIfTrue="1"/>
  </conditionalFormatting>
  <conditionalFormatting sqref="B3:B302">
    <cfRule type="duplicateValues" dxfId="2" priority="2" stopIfTrue="1"/>
  </conditionalFormatting>
  <conditionalFormatting sqref="B4:B302">
    <cfRule type="duplicateValues" dxfId="1" priority="4" stopIfTrue="1"/>
  </conditionalFormatting>
  <printOptions gridLines="1"/>
  <pageMargins left="1.5748031496062993" right="0.98425196850393704" top="1.9685039370078741" bottom="0.98425196850393704" header="0.51181102362204722" footer="0.51181102362204722"/>
  <pageSetup paperSize="9" scale="36" fitToWidth="0" fitToHeight="5" orientation="portrait" blackAndWhite="1" horizontalDpi="300" verticalDpi="300" r:id="rId1"/>
  <headerFooter differentFirst="1" scaleWithDoc="0">
    <firstHeader>&amp;C&amp;"Arial,Negrita Cursiva"&amp;48Clasificación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02"/>
  <sheetViews>
    <sheetView showZeros="0" zoomScaleNormal="100" workbookViewId="0">
      <selection activeCell="C7" sqref="C7"/>
    </sheetView>
  </sheetViews>
  <sheetFormatPr baseColWidth="10" defaultColWidth="11.42578125" defaultRowHeight="13.5" x14ac:dyDescent="0.25"/>
  <cols>
    <col min="1" max="3" width="20.7109375" style="5" customWidth="1"/>
    <col min="4" max="4" width="16.42578125" style="3" customWidth="1"/>
    <col min="5" max="16384" width="11.42578125" style="3"/>
  </cols>
  <sheetData>
    <row r="1" spans="1:7" ht="100.5" customHeight="1" x14ac:dyDescent="0.25">
      <c r="B1" s="56" t="s">
        <v>15</v>
      </c>
      <c r="C1" s="57"/>
    </row>
    <row r="2" spans="1:7" ht="12.75" x14ac:dyDescent="0.2">
      <c r="A2" s="7" t="s">
        <v>4</v>
      </c>
      <c r="B2" s="6" t="s">
        <v>3</v>
      </c>
      <c r="C2" s="6" t="s">
        <v>2</v>
      </c>
    </row>
    <row r="3" spans="1:7" ht="12.75" x14ac:dyDescent="0.2">
      <c r="A3" s="1">
        <v>1</v>
      </c>
      <c r="B3" s="2">
        <f>IFERROR(VLOOKUP(A3,PUNTUACIONES!$A$3:$M$302,11,FALSE),"")</f>
        <v>7.13</v>
      </c>
      <c r="C3" s="2">
        <f>IFERROR(VLOOKUP(A3,PUNTUACIONES!$A$3:$M$302,13,FALSE),"")</f>
        <v>5</v>
      </c>
    </row>
    <row r="4" spans="1:7" ht="12.75" x14ac:dyDescent="0.2">
      <c r="A4" s="1">
        <v>2</v>
      </c>
      <c r="B4" s="2">
        <f>IFERROR(VLOOKUP(A4,PUNTUACIONES!$A$3:$M$302,11,FALSE),"")</f>
        <v>4.3</v>
      </c>
      <c r="C4" s="2">
        <f>IFERROR(VLOOKUP(A4,PUNTUACIONES!$A$3:$M$302,13,FALSE),"")</f>
        <v>0</v>
      </c>
      <c r="G4" s="3" t="s">
        <v>1</v>
      </c>
    </row>
    <row r="5" spans="1:7" ht="12.75" x14ac:dyDescent="0.2">
      <c r="A5" s="1">
        <v>3</v>
      </c>
      <c r="B5" s="2">
        <f>IFERROR(VLOOKUP(A5,PUNTUACIONES!$A$3:$M$302,11,FALSE),"")</f>
        <v>6.75</v>
      </c>
      <c r="C5" s="2">
        <f>IFERROR(VLOOKUP(A5,PUNTUACIONES!$A$3:$M$302,13,FALSE),"")</f>
        <v>0</v>
      </c>
    </row>
    <row r="6" spans="1:7" ht="12.75" x14ac:dyDescent="0.2">
      <c r="A6" s="1">
        <v>4</v>
      </c>
      <c r="B6" s="2" t="str">
        <f>IFERROR(VLOOKUP(A6,PUNTUACIONES!$A$3:$M$302,11,FALSE),"")</f>
        <v/>
      </c>
      <c r="C6" s="2" t="str">
        <f>IFERROR(VLOOKUP(A6,PUNTUACIONES!$A$3:$M$302,13,FALSE),"")</f>
        <v/>
      </c>
    </row>
    <row r="7" spans="1:7" ht="13.5" customHeight="1" x14ac:dyDescent="0.2">
      <c r="A7" s="1">
        <v>5</v>
      </c>
      <c r="B7" s="2">
        <f>IFERROR(VLOOKUP(A7,PUNTUACIONES!$A$3:$M$302,11,FALSE),"")</f>
        <v>4.5</v>
      </c>
      <c r="C7" s="2">
        <f>IFERROR(VLOOKUP(A7,PUNTUACIONES!$A$3:$M$302,13,FALSE),"")</f>
        <v>0</v>
      </c>
    </row>
    <row r="8" spans="1:7" ht="12.75" x14ac:dyDescent="0.2">
      <c r="A8" s="1">
        <v>6</v>
      </c>
      <c r="B8" s="2">
        <f>IFERROR(VLOOKUP(A8,PUNTUACIONES!$A$3:$M$302,11,FALSE),"")</f>
        <v>6.95</v>
      </c>
      <c r="C8" s="2">
        <f>IFERROR(VLOOKUP(A8,PUNTUACIONES!$A$3:$M$302,13,FALSE),"")</f>
        <v>0</v>
      </c>
    </row>
    <row r="9" spans="1:7" ht="12.75" x14ac:dyDescent="0.2">
      <c r="A9" s="1">
        <v>7</v>
      </c>
      <c r="B9" s="2">
        <f>IFERROR(VLOOKUP(A9,PUNTUACIONES!$A$3:$M$302,11,FALSE),"")</f>
        <v>7.43</v>
      </c>
      <c r="C9" s="2">
        <f>IFERROR(VLOOKUP(A9,PUNTUACIONES!$A$3:$M$302,13,FALSE),"")</f>
        <v>6</v>
      </c>
    </row>
    <row r="10" spans="1:7" ht="12.75" x14ac:dyDescent="0.2">
      <c r="A10" s="1">
        <v>8</v>
      </c>
      <c r="B10" s="2">
        <f>IFERROR(VLOOKUP(A10,PUNTUACIONES!$A$3:$M$302,11,FALSE),"")</f>
        <v>7.8</v>
      </c>
      <c r="C10" s="2">
        <f>IFERROR(VLOOKUP(A10,PUNTUACIONES!$A$3:$M$302,13,FALSE),"")</f>
        <v>5</v>
      </c>
    </row>
    <row r="11" spans="1:7" ht="12.75" x14ac:dyDescent="0.2">
      <c r="A11" s="1">
        <v>9</v>
      </c>
      <c r="B11" s="2">
        <f>IFERROR(VLOOKUP(A11,PUNTUACIONES!$A$3:$M$302,11,FALSE),"")</f>
        <v>6</v>
      </c>
      <c r="C11" s="2">
        <f>IFERROR(VLOOKUP(A11,PUNTUACIONES!$A$3:$M$302,13,FALSE),"")</f>
        <v>0</v>
      </c>
    </row>
    <row r="12" spans="1:7" ht="12.75" x14ac:dyDescent="0.2">
      <c r="A12" s="1">
        <v>10</v>
      </c>
      <c r="B12" s="2">
        <f>IFERROR(VLOOKUP(A12,PUNTUACIONES!$A$3:$M$302,11,FALSE),"")</f>
        <v>8.3000000000000007</v>
      </c>
      <c r="C12" s="2">
        <f>IFERROR(VLOOKUP(A12,PUNTUACIONES!$A$3:$M$302,13,FALSE),"")</f>
        <v>6</v>
      </c>
    </row>
    <row r="13" spans="1:7" ht="12.75" x14ac:dyDescent="0.2">
      <c r="A13" s="1">
        <v>11</v>
      </c>
      <c r="B13" s="2">
        <f>IFERROR(VLOOKUP(A13,PUNTUACIONES!$A$3:$M$302,11,FALSE),"")</f>
        <v>6</v>
      </c>
      <c r="C13" s="2">
        <f>IFERROR(VLOOKUP(A13,PUNTUACIONES!$A$3:$M$302,13,FALSE),"")</f>
        <v>0</v>
      </c>
    </row>
    <row r="14" spans="1:7" ht="12.75" x14ac:dyDescent="0.2">
      <c r="A14" s="1">
        <v>12</v>
      </c>
      <c r="B14" s="2">
        <f>IFERROR(VLOOKUP(A14,PUNTUACIONES!$A$3:$M$302,11,FALSE),"")</f>
        <v>2.8</v>
      </c>
      <c r="C14" s="2">
        <f>IFERROR(VLOOKUP(A14,PUNTUACIONES!$A$3:$M$302,13,FALSE),"")</f>
        <v>0</v>
      </c>
    </row>
    <row r="15" spans="1:7" ht="12.75" x14ac:dyDescent="0.2">
      <c r="A15" s="1">
        <v>13</v>
      </c>
      <c r="B15" s="2">
        <f>IFERROR(VLOOKUP(A15,PUNTUACIONES!$A$3:$M$302,11,FALSE),"")</f>
        <v>5</v>
      </c>
      <c r="C15" s="2">
        <f>IFERROR(VLOOKUP(A15,PUNTUACIONES!$A$3:$M$302,13,FALSE),"")</f>
        <v>0</v>
      </c>
    </row>
    <row r="16" spans="1:7" ht="12.75" x14ac:dyDescent="0.2">
      <c r="A16" s="1">
        <v>14</v>
      </c>
      <c r="B16" s="2">
        <f>IFERROR(VLOOKUP(A16,PUNTUACIONES!$A$3:$M$302,11,FALSE),"")</f>
        <v>6</v>
      </c>
      <c r="C16" s="2">
        <f>IFERROR(VLOOKUP(A16,PUNTUACIONES!$A$3:$M$302,13,FALSE),"")</f>
        <v>0</v>
      </c>
    </row>
    <row r="17" spans="1:3" ht="12.75" x14ac:dyDescent="0.2">
      <c r="A17" s="1">
        <v>15</v>
      </c>
      <c r="B17" s="2">
        <f>IFERROR(VLOOKUP(A17,PUNTUACIONES!$A$3:$M$302,11,FALSE),"")</f>
        <v>6.6</v>
      </c>
      <c r="C17" s="2">
        <f>IFERROR(VLOOKUP(A17,PUNTUACIONES!$A$3:$M$302,13,FALSE),"")</f>
        <v>0</v>
      </c>
    </row>
    <row r="18" spans="1:3" ht="12.75" x14ac:dyDescent="0.2">
      <c r="A18" s="1">
        <v>16</v>
      </c>
      <c r="B18" s="2">
        <f>IFERROR(VLOOKUP(A18,PUNTUACIONES!$A$3:$M$302,11,FALSE),"")</f>
        <v>7.4</v>
      </c>
      <c r="C18" s="2">
        <f>IFERROR(VLOOKUP(A18,PUNTUACIONES!$A$3:$M$302,13,FALSE),"")</f>
        <v>6</v>
      </c>
    </row>
    <row r="19" spans="1:3" ht="12.75" x14ac:dyDescent="0.2">
      <c r="A19" s="1">
        <v>17</v>
      </c>
      <c r="B19" s="2">
        <f>IFERROR(VLOOKUP(A19,PUNTUACIONES!$A$3:$M$302,11,FALSE),"")</f>
        <v>5</v>
      </c>
      <c r="C19" s="2">
        <f>IFERROR(VLOOKUP(A19,PUNTUACIONES!$A$3:$M$302,13,FALSE),"")</f>
        <v>0</v>
      </c>
    </row>
    <row r="20" spans="1:3" ht="12.75" x14ac:dyDescent="0.2">
      <c r="A20" s="1">
        <v>18</v>
      </c>
      <c r="B20" s="2">
        <f>IFERROR(VLOOKUP(A20,PUNTUACIONES!$A$3:$M$302,11,FALSE),"")</f>
        <v>5.6</v>
      </c>
      <c r="C20" s="2">
        <f>IFERROR(VLOOKUP(A20,PUNTUACIONES!$A$3:$M$302,13,FALSE),"")</f>
        <v>0</v>
      </c>
    </row>
    <row r="21" spans="1:3" ht="12.75" x14ac:dyDescent="0.2">
      <c r="A21" s="1">
        <v>19</v>
      </c>
      <c r="B21" s="2">
        <f>IFERROR(VLOOKUP(A21,PUNTUACIONES!$A$3:$M$302,11,FALSE),"")</f>
        <v>6.8</v>
      </c>
      <c r="C21" s="2">
        <f>IFERROR(VLOOKUP(A21,PUNTUACIONES!$A$3:$M$302,13,FALSE),"")</f>
        <v>0</v>
      </c>
    </row>
    <row r="22" spans="1:3" ht="12.75" x14ac:dyDescent="0.2">
      <c r="A22" s="1">
        <v>20</v>
      </c>
      <c r="B22" s="2">
        <f>IFERROR(VLOOKUP(A22,PUNTUACIONES!$A$3:$M$302,11,FALSE),"")</f>
        <v>3.9</v>
      </c>
      <c r="C22" s="2">
        <f>IFERROR(VLOOKUP(A22,PUNTUACIONES!$A$3:$M$302,13,FALSE),"")</f>
        <v>0</v>
      </c>
    </row>
    <row r="23" spans="1:3" ht="12.75" x14ac:dyDescent="0.2">
      <c r="A23" s="1">
        <v>21</v>
      </c>
      <c r="B23" s="2">
        <f>IFERROR(VLOOKUP(A23,PUNTUACIONES!$A$3:$M$302,11,FALSE),"")</f>
        <v>7</v>
      </c>
      <c r="C23" s="2">
        <f>IFERROR(VLOOKUP(A23,PUNTUACIONES!$A$3:$M$302,13,FALSE),"")</f>
        <v>4</v>
      </c>
    </row>
    <row r="24" spans="1:3" ht="12.75" x14ac:dyDescent="0.2">
      <c r="A24" s="1">
        <v>22</v>
      </c>
      <c r="B24" s="2">
        <f>IFERROR(VLOOKUP(A24,PUNTUACIONES!$A$3:$M$302,11,FALSE),"")</f>
        <v>6.95</v>
      </c>
      <c r="C24" s="2">
        <f>IFERROR(VLOOKUP(A24,PUNTUACIONES!$A$3:$M$302,13,FALSE),"")</f>
        <v>0</v>
      </c>
    </row>
    <row r="25" spans="1:3" ht="12.75" x14ac:dyDescent="0.2">
      <c r="A25" s="1">
        <v>23</v>
      </c>
      <c r="B25" s="2">
        <f>IFERROR(VLOOKUP(A25,PUNTUACIONES!$A$3:$M$302,11,FALSE),"")</f>
        <v>7.1</v>
      </c>
      <c r="C25" s="2">
        <f>IFERROR(VLOOKUP(A25,PUNTUACIONES!$A$3:$M$302,13,FALSE),"")</f>
        <v>0</v>
      </c>
    </row>
    <row r="26" spans="1:3" ht="12.75" x14ac:dyDescent="0.2">
      <c r="A26" s="1">
        <v>24</v>
      </c>
      <c r="B26" s="2">
        <f>IFERROR(VLOOKUP(A26,PUNTUACIONES!$A$3:$M$302,11,FALSE),"")</f>
        <v>5.8</v>
      </c>
      <c r="C26" s="2">
        <f>IFERROR(VLOOKUP(A26,PUNTUACIONES!$A$3:$M$302,13,FALSE),"")</f>
        <v>0</v>
      </c>
    </row>
    <row r="27" spans="1:3" ht="12.75" x14ac:dyDescent="0.2">
      <c r="A27" s="1">
        <v>25</v>
      </c>
      <c r="B27" s="2">
        <f>IFERROR(VLOOKUP(A27,PUNTUACIONES!$A$3:$M$302,11,FALSE),"")</f>
        <v>5.2</v>
      </c>
      <c r="C27" s="2">
        <f>IFERROR(VLOOKUP(A27,PUNTUACIONES!$A$3:$M$302,13,FALSE),"")</f>
        <v>0</v>
      </c>
    </row>
    <row r="28" spans="1:3" ht="12.75" x14ac:dyDescent="0.2">
      <c r="A28" s="1">
        <v>26</v>
      </c>
      <c r="B28" s="2">
        <f>IFERROR(VLOOKUP(A28,PUNTUACIONES!$A$3:$M$302,11,FALSE),"")</f>
        <v>5.0999999999999996</v>
      </c>
      <c r="C28" s="2">
        <f>IFERROR(VLOOKUP(A28,PUNTUACIONES!$A$3:$M$302,13,FALSE),"")</f>
        <v>0</v>
      </c>
    </row>
    <row r="29" spans="1:3" ht="12.75" x14ac:dyDescent="0.2">
      <c r="A29" s="1">
        <v>27</v>
      </c>
      <c r="B29" s="2">
        <f>IFERROR(VLOOKUP(A29,PUNTUACIONES!$A$3:$M$302,11,FALSE),"")</f>
        <v>5.3</v>
      </c>
      <c r="C29" s="2">
        <f>IFERROR(VLOOKUP(A29,PUNTUACIONES!$A$3:$M$302,13,FALSE),"")</f>
        <v>0</v>
      </c>
    </row>
    <row r="30" spans="1:3" ht="12.75" x14ac:dyDescent="0.2">
      <c r="A30" s="1">
        <v>28</v>
      </c>
      <c r="B30" s="2">
        <f>IFERROR(VLOOKUP(A30,PUNTUACIONES!$A$3:$M$302,11,FALSE),"")</f>
        <v>6.9</v>
      </c>
      <c r="C30" s="2">
        <f>IFERROR(VLOOKUP(A30,PUNTUACIONES!$A$3:$M$302,13,FALSE),"")</f>
        <v>0</v>
      </c>
    </row>
    <row r="31" spans="1:3" ht="12.75" x14ac:dyDescent="0.2">
      <c r="A31" s="1">
        <v>29</v>
      </c>
      <c r="B31" s="2">
        <f>IFERROR(VLOOKUP(A31,PUNTUACIONES!$A$3:$M$302,11,FALSE),"")</f>
        <v>6.15</v>
      </c>
      <c r="C31" s="2">
        <f>IFERROR(VLOOKUP(A31,PUNTUACIONES!$A$3:$M$302,13,FALSE),"")</f>
        <v>0</v>
      </c>
    </row>
    <row r="32" spans="1:3" ht="12.75" x14ac:dyDescent="0.2">
      <c r="A32" s="1">
        <v>30</v>
      </c>
      <c r="B32" s="2">
        <f>IFERROR(VLOOKUP(A32,PUNTUACIONES!$A$3:$M$302,11,FALSE),"")</f>
        <v>7.95</v>
      </c>
      <c r="C32" s="2">
        <f>IFERROR(VLOOKUP(A32,PUNTUACIONES!$A$3:$M$302,13,FALSE),"")</f>
        <v>6</v>
      </c>
    </row>
    <row r="33" spans="1:3" ht="12.75" x14ac:dyDescent="0.2">
      <c r="A33" s="1">
        <v>31</v>
      </c>
      <c r="B33" s="2">
        <f>IFERROR(VLOOKUP(A33,PUNTUACIONES!$A$3:$M$302,11,FALSE),"")</f>
        <v>5</v>
      </c>
      <c r="C33" s="2">
        <f>IFERROR(VLOOKUP(A33,PUNTUACIONES!$A$3:$M$302,13,FALSE),"")</f>
        <v>0</v>
      </c>
    </row>
    <row r="34" spans="1:3" ht="12.75" x14ac:dyDescent="0.2">
      <c r="A34" s="1">
        <v>32</v>
      </c>
      <c r="B34" s="2">
        <f>IFERROR(VLOOKUP(A34,PUNTUACIONES!$A$3:$M$302,11,FALSE),"")</f>
        <v>8.0500000000000007</v>
      </c>
      <c r="C34" s="2">
        <f>IFERROR(VLOOKUP(A34,PUNTUACIONES!$A$3:$M$302,13,FALSE),"")</f>
        <v>8</v>
      </c>
    </row>
    <row r="35" spans="1:3" ht="12.75" x14ac:dyDescent="0.2">
      <c r="A35" s="1">
        <v>33</v>
      </c>
      <c r="B35" s="2">
        <f>IFERROR(VLOOKUP(A35,PUNTUACIONES!$A$3:$M$302,11,FALSE),"")</f>
        <v>7.95</v>
      </c>
      <c r="C35" s="2">
        <f>IFERROR(VLOOKUP(A35,PUNTUACIONES!$A$3:$M$302,13,FALSE),"")</f>
        <v>7.8</v>
      </c>
    </row>
    <row r="36" spans="1:3" ht="12.75" x14ac:dyDescent="0.2">
      <c r="A36" s="1">
        <v>34</v>
      </c>
      <c r="B36" s="2">
        <f>IFERROR(VLOOKUP(A36,PUNTUACIONES!$A$3:$M$302,11,FALSE),"")</f>
        <v>7.98</v>
      </c>
      <c r="C36" s="2">
        <f>IFERROR(VLOOKUP(A36,PUNTUACIONES!$A$3:$M$302,13,FALSE),"")</f>
        <v>6</v>
      </c>
    </row>
    <row r="37" spans="1:3" ht="12.75" x14ac:dyDescent="0.2">
      <c r="A37" s="1">
        <v>35</v>
      </c>
      <c r="B37" s="2">
        <f>IFERROR(VLOOKUP(A37,PUNTUACIONES!$A$3:$M$302,11,FALSE),"")</f>
        <v>5.43</v>
      </c>
      <c r="C37" s="2">
        <f>IFERROR(VLOOKUP(A37,PUNTUACIONES!$A$3:$M$302,13,FALSE),"")</f>
        <v>0</v>
      </c>
    </row>
    <row r="38" spans="1:3" ht="12.75" x14ac:dyDescent="0.2">
      <c r="A38" s="1">
        <v>36</v>
      </c>
      <c r="B38" s="2">
        <f>IFERROR(VLOOKUP(A38,PUNTUACIONES!$A$3:$M$302,11,FALSE),"")</f>
        <v>6.9</v>
      </c>
      <c r="C38" s="2">
        <f>IFERROR(VLOOKUP(A38,PUNTUACIONES!$A$3:$M$302,13,FALSE),"")</f>
        <v>0</v>
      </c>
    </row>
    <row r="39" spans="1:3" ht="12.75" x14ac:dyDescent="0.2">
      <c r="A39" s="1">
        <v>37</v>
      </c>
      <c r="B39" s="2">
        <f>IFERROR(VLOOKUP(A39,PUNTUACIONES!$A$3:$M$302,11,FALSE),"")</f>
        <v>6.12</v>
      </c>
      <c r="C39" s="2">
        <f>IFERROR(VLOOKUP(A39,PUNTUACIONES!$A$3:$M$302,13,FALSE),"")</f>
        <v>0</v>
      </c>
    </row>
    <row r="40" spans="1:3" ht="12.75" x14ac:dyDescent="0.2">
      <c r="A40" s="1">
        <v>38</v>
      </c>
      <c r="B40" s="2">
        <f>IFERROR(VLOOKUP(A40,PUNTUACIONES!$A$3:$M$302,11,FALSE),"")</f>
        <v>6</v>
      </c>
      <c r="C40" s="2">
        <f>IFERROR(VLOOKUP(A40,PUNTUACIONES!$A$3:$M$302,13,FALSE),"")</f>
        <v>0</v>
      </c>
    </row>
    <row r="41" spans="1:3" ht="12.75" x14ac:dyDescent="0.2">
      <c r="A41" s="1">
        <v>39</v>
      </c>
      <c r="B41" s="2">
        <f>IFERROR(VLOOKUP(A41,PUNTUACIONES!$A$3:$M$302,11,FALSE),"")</f>
        <v>4.5</v>
      </c>
      <c r="C41" s="2">
        <f>IFERROR(VLOOKUP(A41,PUNTUACIONES!$A$3:$M$302,13,FALSE),"")</f>
        <v>0</v>
      </c>
    </row>
    <row r="42" spans="1:3" ht="12.75" x14ac:dyDescent="0.2">
      <c r="A42" s="1">
        <v>40</v>
      </c>
      <c r="B42" s="2">
        <f>IFERROR(VLOOKUP(A42,PUNTUACIONES!$A$3:$M$302,11,FALSE),"")</f>
        <v>7</v>
      </c>
      <c r="C42" s="2">
        <f>IFERROR(VLOOKUP(A42,PUNTUACIONES!$A$3:$M$302,13,FALSE),"")</f>
        <v>7.5</v>
      </c>
    </row>
    <row r="43" spans="1:3" ht="12.75" x14ac:dyDescent="0.2">
      <c r="A43" s="1">
        <v>41</v>
      </c>
      <c r="B43" s="2">
        <f>IFERROR(VLOOKUP(A43,PUNTUACIONES!$A$3:$M$302,11,FALSE),"")</f>
        <v>8.9</v>
      </c>
      <c r="C43" s="2">
        <f>IFERROR(VLOOKUP(A43,PUNTUACIONES!$A$3:$M$302,13,FALSE),"")</f>
        <v>7</v>
      </c>
    </row>
    <row r="44" spans="1:3" ht="12.75" x14ac:dyDescent="0.2">
      <c r="A44" s="1">
        <v>42</v>
      </c>
      <c r="B44" s="2">
        <f>IFERROR(VLOOKUP(A44,PUNTUACIONES!$A$3:$M$302,11,FALSE),"")</f>
        <v>2.2000000000000002</v>
      </c>
      <c r="C44" s="2">
        <f>IFERROR(VLOOKUP(A44,PUNTUACIONES!$A$3:$M$302,13,FALSE),"")</f>
        <v>0</v>
      </c>
    </row>
    <row r="45" spans="1:3" ht="12.75" x14ac:dyDescent="0.2">
      <c r="A45" s="1">
        <v>43</v>
      </c>
      <c r="B45" s="2">
        <f>IFERROR(VLOOKUP(A45,PUNTUACIONES!$A$3:$M$302,11,FALSE),"")</f>
        <v>2.2000000000000002</v>
      </c>
      <c r="C45" s="2">
        <f>IFERROR(VLOOKUP(A45,PUNTUACIONES!$A$3:$M$302,13,FALSE),"")</f>
        <v>0</v>
      </c>
    </row>
    <row r="46" spans="1:3" ht="12.75" x14ac:dyDescent="0.2">
      <c r="A46" s="1">
        <v>44</v>
      </c>
      <c r="B46" s="2">
        <f>IFERROR(VLOOKUP(A46,PUNTUACIONES!$A$3:$M$302,11,FALSE),"")</f>
        <v>6.95</v>
      </c>
      <c r="C46" s="2">
        <f>IFERROR(VLOOKUP(A46,PUNTUACIONES!$A$3:$M$302,13,FALSE),"")</f>
        <v>0</v>
      </c>
    </row>
    <row r="47" spans="1:3" ht="12.75" x14ac:dyDescent="0.2">
      <c r="A47" s="1">
        <v>45</v>
      </c>
      <c r="B47" s="2">
        <f>IFERROR(VLOOKUP(A47,PUNTUACIONES!$A$3:$M$302,11,FALSE),"")</f>
        <v>6.48</v>
      </c>
      <c r="C47" s="2">
        <f>IFERROR(VLOOKUP(A47,PUNTUACIONES!$A$3:$M$302,13,FALSE),"")</f>
        <v>0</v>
      </c>
    </row>
    <row r="48" spans="1:3" ht="12.75" x14ac:dyDescent="0.2">
      <c r="A48" s="1">
        <v>46</v>
      </c>
      <c r="B48" s="2">
        <f>IFERROR(VLOOKUP(A48,PUNTUACIONES!$A$3:$M$302,11,FALSE),"")</f>
        <v>7.39</v>
      </c>
      <c r="C48" s="2">
        <f>IFERROR(VLOOKUP(A48,PUNTUACIONES!$A$3:$M$302,13,FALSE),"")</f>
        <v>6</v>
      </c>
    </row>
    <row r="49" spans="1:3" ht="12.75" x14ac:dyDescent="0.2">
      <c r="A49" s="1">
        <v>47</v>
      </c>
      <c r="B49" s="2">
        <f>IFERROR(VLOOKUP(A49,PUNTUACIONES!$A$3:$M$302,11,FALSE),"")</f>
        <v>6.35</v>
      </c>
      <c r="C49" s="2">
        <f>IFERROR(VLOOKUP(A49,PUNTUACIONES!$A$3:$M$302,13,FALSE),"")</f>
        <v>0</v>
      </c>
    </row>
    <row r="50" spans="1:3" ht="12.75" x14ac:dyDescent="0.2">
      <c r="A50" s="1">
        <v>48</v>
      </c>
      <c r="B50" s="2">
        <f>IFERROR(VLOOKUP(A50,PUNTUACIONES!$A$3:$M$302,11,FALSE),"")</f>
        <v>5.19</v>
      </c>
      <c r="C50" s="2">
        <f>IFERROR(VLOOKUP(A50,PUNTUACIONES!$A$3:$M$302,13,FALSE),"")</f>
        <v>0</v>
      </c>
    </row>
    <row r="51" spans="1:3" ht="12.75" x14ac:dyDescent="0.2">
      <c r="A51" s="1">
        <v>49</v>
      </c>
      <c r="B51" s="2">
        <f>IFERROR(VLOOKUP(A51,PUNTUACIONES!$A$3:$M$302,11,FALSE),"")</f>
        <v>7.33</v>
      </c>
      <c r="C51" s="2">
        <f>IFERROR(VLOOKUP(A51,PUNTUACIONES!$A$3:$M$302,13,FALSE),"")</f>
        <v>5</v>
      </c>
    </row>
    <row r="52" spans="1:3" ht="12.75" x14ac:dyDescent="0.2">
      <c r="A52" s="1">
        <v>50</v>
      </c>
      <c r="B52" s="2">
        <f>IFERROR(VLOOKUP(A52,PUNTUACIONES!$A$3:$M$302,11,FALSE),"")</f>
        <v>4</v>
      </c>
      <c r="C52" s="2">
        <f>IFERROR(VLOOKUP(A52,PUNTUACIONES!$A$3:$M$302,13,FALSE),"")</f>
        <v>0</v>
      </c>
    </row>
    <row r="53" spans="1:3" ht="12.75" x14ac:dyDescent="0.2">
      <c r="A53" s="1">
        <v>51</v>
      </c>
      <c r="B53" s="2">
        <f>IFERROR(VLOOKUP(A53,PUNTUACIONES!$A$3:$M$302,11,FALSE),"")</f>
        <v>5.67</v>
      </c>
      <c r="C53" s="2">
        <f>IFERROR(VLOOKUP(A53,PUNTUACIONES!$A$3:$M$302,13,FALSE),"")</f>
        <v>0</v>
      </c>
    </row>
    <row r="54" spans="1:3" ht="12.75" x14ac:dyDescent="0.2">
      <c r="A54" s="1">
        <v>52</v>
      </c>
      <c r="B54" s="2">
        <f>IFERROR(VLOOKUP(A54,PUNTUACIONES!$A$3:$M$302,11,FALSE),"")</f>
        <v>5</v>
      </c>
      <c r="C54" s="2">
        <f>IFERROR(VLOOKUP(A54,PUNTUACIONES!$A$3:$M$302,13,FALSE),"")</f>
        <v>0</v>
      </c>
    </row>
    <row r="55" spans="1:3" ht="12.75" x14ac:dyDescent="0.2">
      <c r="A55" s="1">
        <v>53</v>
      </c>
      <c r="B55" s="2">
        <f>IFERROR(VLOOKUP(A55,PUNTUACIONES!$A$3:$M$302,11,FALSE),"")</f>
        <v>5.2</v>
      </c>
      <c r="C55" s="2">
        <f>IFERROR(VLOOKUP(A55,PUNTUACIONES!$A$3:$M$302,13,FALSE),"")</f>
        <v>0</v>
      </c>
    </row>
    <row r="56" spans="1:3" ht="12.75" x14ac:dyDescent="0.2">
      <c r="A56" s="1">
        <v>54</v>
      </c>
      <c r="B56" s="2">
        <f>IFERROR(VLOOKUP(A56,PUNTUACIONES!$A$3:$M$302,11,FALSE),"")</f>
        <v>6.95</v>
      </c>
      <c r="C56" s="2">
        <f>IFERROR(VLOOKUP(A56,PUNTUACIONES!$A$3:$M$302,13,FALSE),"")</f>
        <v>0</v>
      </c>
    </row>
    <row r="57" spans="1:3" ht="12.75" x14ac:dyDescent="0.2">
      <c r="A57" s="1">
        <v>55</v>
      </c>
      <c r="B57" s="2">
        <f>IFERROR(VLOOKUP(A57,PUNTUACIONES!$A$3:$M$302,11,FALSE),"")</f>
        <v>5.15</v>
      </c>
      <c r="C57" s="2">
        <f>IFERROR(VLOOKUP(A57,PUNTUACIONES!$A$3:$M$302,13,FALSE),"")</f>
        <v>0</v>
      </c>
    </row>
    <row r="58" spans="1:3" ht="12.75" x14ac:dyDescent="0.2">
      <c r="A58" s="1">
        <v>56</v>
      </c>
      <c r="B58" s="2">
        <f>IFERROR(VLOOKUP(A58,PUNTUACIONES!$A$3:$M$302,11,FALSE),"")</f>
        <v>5.53</v>
      </c>
      <c r="C58" s="2">
        <f>IFERROR(VLOOKUP(A58,PUNTUACIONES!$A$3:$M$302,13,FALSE),"")</f>
        <v>0</v>
      </c>
    </row>
    <row r="59" spans="1:3" ht="12.75" x14ac:dyDescent="0.2">
      <c r="A59" s="1">
        <v>57</v>
      </c>
      <c r="B59" s="2">
        <f>IFERROR(VLOOKUP(A59,PUNTUACIONES!$A$3:$M$302,11,FALSE),"")</f>
        <v>5</v>
      </c>
      <c r="C59" s="2">
        <f>IFERROR(VLOOKUP(A59,PUNTUACIONES!$A$3:$M$302,13,FALSE),"")</f>
        <v>0</v>
      </c>
    </row>
    <row r="60" spans="1:3" ht="12.75" x14ac:dyDescent="0.2">
      <c r="A60" s="1">
        <v>58</v>
      </c>
      <c r="B60" s="2">
        <f>IFERROR(VLOOKUP(A60,PUNTUACIONES!$A$3:$M$302,11,FALSE),"")</f>
        <v>3.92</v>
      </c>
      <c r="C60" s="2">
        <f>IFERROR(VLOOKUP(A60,PUNTUACIONES!$A$3:$M$302,13,FALSE),"")</f>
        <v>0</v>
      </c>
    </row>
    <row r="61" spans="1:3" ht="12.75" x14ac:dyDescent="0.2">
      <c r="A61" s="1">
        <v>59</v>
      </c>
      <c r="B61" s="2">
        <f>IFERROR(VLOOKUP(A61,PUNTUACIONES!$A$3:$M$302,11,FALSE),"")</f>
        <v>3.5</v>
      </c>
      <c r="C61" s="2">
        <f>IFERROR(VLOOKUP(A61,PUNTUACIONES!$A$3:$M$302,13,FALSE),"")</f>
        <v>0</v>
      </c>
    </row>
    <row r="62" spans="1:3" ht="12.75" x14ac:dyDescent="0.2">
      <c r="A62" s="1">
        <v>60</v>
      </c>
      <c r="B62" s="2">
        <f>IFERROR(VLOOKUP(A62,PUNTUACIONES!$A$3:$M$302,11,FALSE),"")</f>
        <v>5</v>
      </c>
      <c r="C62" s="2">
        <f>IFERROR(VLOOKUP(A62,PUNTUACIONES!$A$3:$M$302,13,FALSE),"")</f>
        <v>0</v>
      </c>
    </row>
    <row r="63" spans="1:3" ht="12.75" x14ac:dyDescent="0.2">
      <c r="A63" s="1">
        <v>61</v>
      </c>
      <c r="B63" s="2">
        <f>IFERROR(VLOOKUP(A63,PUNTUACIONES!$A$3:$M$302,11,FALSE),"")</f>
        <v>6.98</v>
      </c>
      <c r="C63" s="2">
        <f>IFERROR(VLOOKUP(A63,PUNTUACIONES!$A$3:$M$302,13,FALSE),"")</f>
        <v>0</v>
      </c>
    </row>
    <row r="64" spans="1:3" ht="12.75" x14ac:dyDescent="0.2">
      <c r="A64" s="1">
        <v>62</v>
      </c>
      <c r="B64" s="2">
        <f>IFERROR(VLOOKUP(A64,PUNTUACIONES!$A$3:$M$302,11,FALSE),"")</f>
        <v>5.48</v>
      </c>
      <c r="C64" s="2">
        <f>IFERROR(VLOOKUP(A64,PUNTUACIONES!$A$3:$M$302,13,FALSE),"")</f>
        <v>0</v>
      </c>
    </row>
    <row r="65" spans="1:3" ht="12.75" x14ac:dyDescent="0.2">
      <c r="A65" s="1">
        <v>63</v>
      </c>
      <c r="B65" s="2">
        <f>IFERROR(VLOOKUP(A65,PUNTUACIONES!$A$3:$M$302,11,FALSE),"")</f>
        <v>5.23</v>
      </c>
      <c r="C65" s="2">
        <f>IFERROR(VLOOKUP(A65,PUNTUACIONES!$A$3:$M$302,13,FALSE),"")</f>
        <v>0</v>
      </c>
    </row>
    <row r="66" spans="1:3" ht="12.75" x14ac:dyDescent="0.2">
      <c r="A66" s="1">
        <v>64</v>
      </c>
      <c r="B66" s="2">
        <f>IFERROR(VLOOKUP(A66,PUNTUACIONES!$A$3:$M$302,11,FALSE),"")</f>
        <v>5.12</v>
      </c>
      <c r="C66" s="2">
        <f>IFERROR(VLOOKUP(A66,PUNTUACIONES!$A$3:$M$302,13,FALSE),"")</f>
        <v>0</v>
      </c>
    </row>
    <row r="67" spans="1:3" ht="12.75" x14ac:dyDescent="0.2">
      <c r="A67" s="1">
        <v>65</v>
      </c>
      <c r="B67" s="2">
        <f>IFERROR(VLOOKUP(A67,PUNTUACIONES!$A$3:$M$302,11,FALSE),"")</f>
        <v>7.98</v>
      </c>
      <c r="C67" s="2">
        <f>IFERROR(VLOOKUP(A67,PUNTUACIONES!$A$3:$M$302,13,FALSE),"")</f>
        <v>6</v>
      </c>
    </row>
    <row r="68" spans="1:3" ht="12.75" x14ac:dyDescent="0.2">
      <c r="A68" s="1">
        <v>66</v>
      </c>
      <c r="B68" s="2">
        <f>IFERROR(VLOOKUP(A68,PUNTUACIONES!$A$3:$M$302,11,FALSE),"")</f>
        <v>6.92</v>
      </c>
      <c r="C68" s="2">
        <f>IFERROR(VLOOKUP(A68,PUNTUACIONES!$A$3:$M$302,13,FALSE),"")</f>
        <v>0</v>
      </c>
    </row>
    <row r="69" spans="1:3" ht="12.75" x14ac:dyDescent="0.2">
      <c r="A69" s="1">
        <v>67</v>
      </c>
      <c r="B69" s="2">
        <f>IFERROR(VLOOKUP(A69,PUNTUACIONES!$A$3:$M$302,11,FALSE),"")</f>
        <v>5.89</v>
      </c>
      <c r="C69" s="2">
        <f>IFERROR(VLOOKUP(A69,PUNTUACIONES!$A$3:$M$302,13,FALSE),"")</f>
        <v>0</v>
      </c>
    </row>
    <row r="70" spans="1:3" ht="12.75" x14ac:dyDescent="0.2">
      <c r="A70" s="1">
        <v>68</v>
      </c>
      <c r="B70" s="2">
        <f>IFERROR(VLOOKUP(A70,PUNTUACIONES!$A$3:$M$302,11,FALSE),"")</f>
        <v>6.23</v>
      </c>
      <c r="C70" s="2">
        <f>IFERROR(VLOOKUP(A70,PUNTUACIONES!$A$3:$M$302,13,FALSE),"")</f>
        <v>0</v>
      </c>
    </row>
    <row r="71" spans="1:3" ht="12.75" x14ac:dyDescent="0.2">
      <c r="A71" s="1">
        <v>69</v>
      </c>
      <c r="B71" s="2">
        <f>IFERROR(VLOOKUP(A71,PUNTUACIONES!$A$3:$M$302,11,FALSE),"")</f>
        <v>5.95</v>
      </c>
      <c r="C71" s="2">
        <f>IFERROR(VLOOKUP(A71,PUNTUACIONES!$A$3:$M$302,13,FALSE),"")</f>
        <v>0</v>
      </c>
    </row>
    <row r="72" spans="1:3" ht="12.75" x14ac:dyDescent="0.2">
      <c r="A72" s="1">
        <v>70</v>
      </c>
      <c r="B72" s="2">
        <f>IFERROR(VLOOKUP(A72,PUNTUACIONES!$A$3:$M$302,11,FALSE),"")</f>
        <v>6.9</v>
      </c>
      <c r="C72" s="2">
        <f>IFERROR(VLOOKUP(A72,PUNTUACIONES!$A$3:$M$302,13,FALSE),"")</f>
        <v>0</v>
      </c>
    </row>
    <row r="73" spans="1:3" ht="12.75" x14ac:dyDescent="0.2">
      <c r="A73" s="1">
        <v>71</v>
      </c>
      <c r="B73" s="2">
        <f>IFERROR(VLOOKUP(A73,PUNTUACIONES!$A$3:$M$302,11,FALSE),"")</f>
        <v>6.48</v>
      </c>
      <c r="C73" s="2">
        <f>IFERROR(VLOOKUP(A73,PUNTUACIONES!$A$3:$M$302,13,FALSE),"")</f>
        <v>0</v>
      </c>
    </row>
    <row r="74" spans="1:3" ht="12.75" x14ac:dyDescent="0.2">
      <c r="A74" s="1">
        <v>72</v>
      </c>
      <c r="B74" s="2">
        <f>IFERROR(VLOOKUP(A74,PUNTUACIONES!$A$3:$M$302,11,FALSE),"")</f>
        <v>6</v>
      </c>
      <c r="C74" s="2">
        <f>IFERROR(VLOOKUP(A74,PUNTUACIONES!$A$3:$M$302,13,FALSE),"")</f>
        <v>0</v>
      </c>
    </row>
    <row r="75" spans="1:3" ht="12.75" x14ac:dyDescent="0.2">
      <c r="A75" s="1">
        <v>73</v>
      </c>
      <c r="B75" s="2">
        <f>IFERROR(VLOOKUP(A75,PUNTUACIONES!$A$3:$M$302,11,FALSE),"")</f>
        <v>5.15</v>
      </c>
      <c r="C75" s="2">
        <f>IFERROR(VLOOKUP(A75,PUNTUACIONES!$A$3:$M$302,13,FALSE),"")</f>
        <v>0</v>
      </c>
    </row>
    <row r="76" spans="1:3" ht="12.75" x14ac:dyDescent="0.2">
      <c r="A76" s="1">
        <v>74</v>
      </c>
      <c r="B76" s="2">
        <f>IFERROR(VLOOKUP(A76,PUNTUACIONES!$A$3:$M$302,11,FALSE),"")</f>
        <v>6.33</v>
      </c>
      <c r="C76" s="2">
        <f>IFERROR(VLOOKUP(A76,PUNTUACIONES!$A$3:$M$302,13,FALSE),"")</f>
        <v>0</v>
      </c>
    </row>
    <row r="77" spans="1:3" ht="12.75" x14ac:dyDescent="0.2">
      <c r="A77" s="1">
        <v>75</v>
      </c>
      <c r="B77" s="2">
        <f>IFERROR(VLOOKUP(A77,PUNTUACIONES!$A$3:$M$302,11,FALSE),"")</f>
        <v>5.17</v>
      </c>
      <c r="C77" s="2">
        <f>IFERROR(VLOOKUP(A77,PUNTUACIONES!$A$3:$M$302,13,FALSE),"")</f>
        <v>0</v>
      </c>
    </row>
    <row r="78" spans="1:3" ht="12.75" x14ac:dyDescent="0.2">
      <c r="A78" s="1">
        <v>76</v>
      </c>
      <c r="B78" s="2">
        <f>IFERROR(VLOOKUP(A78,PUNTUACIONES!$A$3:$M$302,11,FALSE),"")</f>
        <v>5.62</v>
      </c>
      <c r="C78" s="2">
        <f>IFERROR(VLOOKUP(A78,PUNTUACIONES!$A$3:$M$302,13,FALSE),"")</f>
        <v>0</v>
      </c>
    </row>
    <row r="79" spans="1:3" ht="12.75" x14ac:dyDescent="0.2">
      <c r="A79" s="1">
        <v>77</v>
      </c>
      <c r="B79" s="2">
        <f>IFERROR(VLOOKUP(A79,PUNTUACIONES!$A$3:$M$302,11,FALSE),"")</f>
        <v>5.79</v>
      </c>
      <c r="C79" s="2">
        <f>IFERROR(VLOOKUP(A79,PUNTUACIONES!$A$3:$M$302,13,FALSE),"")</f>
        <v>0</v>
      </c>
    </row>
    <row r="80" spans="1:3" ht="12.75" x14ac:dyDescent="0.2">
      <c r="A80" s="1">
        <v>78</v>
      </c>
      <c r="B80" s="2">
        <f>IFERROR(VLOOKUP(A80,PUNTUACIONES!$A$3:$M$302,11,FALSE),"")</f>
        <v>5.8</v>
      </c>
      <c r="C80" s="2">
        <f>IFERROR(VLOOKUP(A80,PUNTUACIONES!$A$3:$M$302,13,FALSE),"")</f>
        <v>0</v>
      </c>
    </row>
    <row r="81" spans="1:3" ht="12.75" x14ac:dyDescent="0.2">
      <c r="A81" s="1">
        <v>79</v>
      </c>
      <c r="B81" s="2">
        <f>IFERROR(VLOOKUP(A81,PUNTUACIONES!$A$3:$M$302,11,FALSE),"")</f>
        <v>5.19</v>
      </c>
      <c r="C81" s="2">
        <f>IFERROR(VLOOKUP(A81,PUNTUACIONES!$A$3:$M$302,13,FALSE),"")</f>
        <v>0</v>
      </c>
    </row>
    <row r="82" spans="1:3" ht="12.75" x14ac:dyDescent="0.2">
      <c r="A82" s="1">
        <v>80</v>
      </c>
      <c r="B82" s="2">
        <f>IFERROR(VLOOKUP(A82,PUNTUACIONES!$A$3:$M$302,11,FALSE),"")</f>
        <v>4.5</v>
      </c>
      <c r="C82" s="2">
        <f>IFERROR(VLOOKUP(A82,PUNTUACIONES!$A$3:$M$302,13,FALSE),"")</f>
        <v>0</v>
      </c>
    </row>
    <row r="83" spans="1:3" ht="12.75" x14ac:dyDescent="0.2">
      <c r="A83" s="1">
        <v>81</v>
      </c>
      <c r="B83" s="2">
        <f>IFERROR(VLOOKUP(A83,PUNTUACIONES!$A$3:$M$302,11,FALSE),"")</f>
        <v>3</v>
      </c>
      <c r="C83" s="2">
        <f>IFERROR(VLOOKUP(A83,PUNTUACIONES!$A$3:$M$302,13,FALSE),"")</f>
        <v>0</v>
      </c>
    </row>
    <row r="84" spans="1:3" ht="12.75" x14ac:dyDescent="0.2">
      <c r="A84" s="1">
        <v>82</v>
      </c>
      <c r="B84" s="2" t="str">
        <f>IFERROR(VLOOKUP(A84,PUNTUACIONES!$A$3:$M$302,11,FALSE),"")</f>
        <v/>
      </c>
      <c r="C84" s="2" t="str">
        <f>IFERROR(VLOOKUP(A84,PUNTUACIONES!$A$3:$M$302,13,FALSE),"")</f>
        <v/>
      </c>
    </row>
    <row r="85" spans="1:3" ht="12.75" x14ac:dyDescent="0.2">
      <c r="A85" s="1">
        <v>83</v>
      </c>
      <c r="B85" s="2" t="str">
        <f>IFERROR(VLOOKUP(A85,PUNTUACIONES!$A$3:$M$302,11,FALSE),"")</f>
        <v/>
      </c>
      <c r="C85" s="2" t="str">
        <f>IFERROR(VLOOKUP(A85,PUNTUACIONES!$A$3:$M$302,13,FALSE),"")</f>
        <v/>
      </c>
    </row>
    <row r="86" spans="1:3" ht="12.75" x14ac:dyDescent="0.2">
      <c r="A86" s="1">
        <v>84</v>
      </c>
      <c r="B86" s="2" t="str">
        <f>IFERROR(VLOOKUP(A86,PUNTUACIONES!$A$3:$M$302,11,FALSE),"")</f>
        <v/>
      </c>
      <c r="C86" s="2" t="str">
        <f>IFERROR(VLOOKUP(A86,PUNTUACIONES!$A$3:$M$302,13,FALSE),"")</f>
        <v/>
      </c>
    </row>
    <row r="87" spans="1:3" ht="12.75" x14ac:dyDescent="0.2">
      <c r="A87" s="1">
        <v>85</v>
      </c>
      <c r="B87" s="2" t="str">
        <f>IFERROR(VLOOKUP(A87,PUNTUACIONES!$A$3:$M$302,11,FALSE),"")</f>
        <v/>
      </c>
      <c r="C87" s="2" t="str">
        <f>IFERROR(VLOOKUP(A87,PUNTUACIONES!$A$3:$M$302,13,FALSE),"")</f>
        <v/>
      </c>
    </row>
    <row r="88" spans="1:3" ht="12.75" x14ac:dyDescent="0.2">
      <c r="A88" s="1">
        <v>86</v>
      </c>
      <c r="B88" s="2" t="str">
        <f>IFERROR(VLOOKUP(A88,PUNTUACIONES!$A$3:$M$302,11,FALSE),"")</f>
        <v/>
      </c>
      <c r="C88" s="2" t="str">
        <f>IFERROR(VLOOKUP(A88,PUNTUACIONES!$A$3:$M$302,13,FALSE),"")</f>
        <v/>
      </c>
    </row>
    <row r="89" spans="1:3" ht="12.75" x14ac:dyDescent="0.2">
      <c r="A89" s="1">
        <v>87</v>
      </c>
      <c r="B89" s="2" t="str">
        <f>IFERROR(VLOOKUP(A89,PUNTUACIONES!$A$3:$M$302,11,FALSE),"")</f>
        <v/>
      </c>
      <c r="C89" s="2" t="str">
        <f>IFERROR(VLOOKUP(A89,PUNTUACIONES!$A$3:$M$302,13,FALSE),"")</f>
        <v/>
      </c>
    </row>
    <row r="90" spans="1:3" ht="12.75" x14ac:dyDescent="0.2">
      <c r="A90" s="1">
        <v>88</v>
      </c>
      <c r="B90" s="2" t="str">
        <f>IFERROR(VLOOKUP(A90,PUNTUACIONES!$A$3:$M$302,11,FALSE),"")</f>
        <v/>
      </c>
      <c r="C90" s="2" t="str">
        <f>IFERROR(VLOOKUP(A90,PUNTUACIONES!$A$3:$M$302,13,FALSE),"")</f>
        <v/>
      </c>
    </row>
    <row r="91" spans="1:3" ht="12.75" x14ac:dyDescent="0.2">
      <c r="A91" s="1">
        <v>89</v>
      </c>
      <c r="B91" s="2" t="str">
        <f>IFERROR(VLOOKUP(A91,PUNTUACIONES!$A$3:$M$302,11,FALSE),"")</f>
        <v/>
      </c>
      <c r="C91" s="2" t="str">
        <f>IFERROR(VLOOKUP(A91,PUNTUACIONES!$A$3:$M$302,13,FALSE),"")</f>
        <v/>
      </c>
    </row>
    <row r="92" spans="1:3" ht="12.75" x14ac:dyDescent="0.2">
      <c r="A92" s="1">
        <v>90</v>
      </c>
      <c r="B92" s="2" t="str">
        <f>IFERROR(VLOOKUP(A92,PUNTUACIONES!$A$3:$M$302,11,FALSE),"")</f>
        <v/>
      </c>
      <c r="C92" s="2" t="str">
        <f>IFERROR(VLOOKUP(A92,PUNTUACIONES!$A$3:$M$302,13,FALSE),"")</f>
        <v/>
      </c>
    </row>
    <row r="93" spans="1:3" ht="12.75" x14ac:dyDescent="0.2">
      <c r="A93" s="1">
        <v>91</v>
      </c>
      <c r="B93" s="2" t="str">
        <f>IFERROR(VLOOKUP(A93,PUNTUACIONES!$A$3:$M$302,11,FALSE),"")</f>
        <v/>
      </c>
      <c r="C93" s="2" t="str">
        <f>IFERROR(VLOOKUP(A93,PUNTUACIONES!$A$3:$M$302,13,FALSE),"")</f>
        <v/>
      </c>
    </row>
    <row r="94" spans="1:3" ht="12.75" x14ac:dyDescent="0.2">
      <c r="A94" s="1">
        <v>92</v>
      </c>
      <c r="B94" s="2" t="str">
        <f>IFERROR(VLOOKUP(A94,PUNTUACIONES!$A$3:$M$302,11,FALSE),"")</f>
        <v/>
      </c>
      <c r="C94" s="2" t="str">
        <f>IFERROR(VLOOKUP(A94,PUNTUACIONES!$A$3:$M$302,13,FALSE),"")</f>
        <v/>
      </c>
    </row>
    <row r="95" spans="1:3" ht="12.75" x14ac:dyDescent="0.2">
      <c r="A95" s="1">
        <v>93</v>
      </c>
      <c r="B95" s="2" t="str">
        <f>IFERROR(VLOOKUP(A95,PUNTUACIONES!$A$3:$M$302,11,FALSE),"")</f>
        <v/>
      </c>
      <c r="C95" s="2" t="str">
        <f>IFERROR(VLOOKUP(A95,PUNTUACIONES!$A$3:$M$302,13,FALSE),"")</f>
        <v/>
      </c>
    </row>
    <row r="96" spans="1:3" ht="12.75" x14ac:dyDescent="0.2">
      <c r="A96" s="1">
        <v>94</v>
      </c>
      <c r="B96" s="2" t="str">
        <f>IFERROR(VLOOKUP(A96,PUNTUACIONES!$A$3:$M$302,11,FALSE),"")</f>
        <v/>
      </c>
      <c r="C96" s="2" t="str">
        <f>IFERROR(VLOOKUP(A96,PUNTUACIONES!$A$3:$M$302,13,FALSE),"")</f>
        <v/>
      </c>
    </row>
    <row r="97" spans="1:3" ht="12.75" x14ac:dyDescent="0.2">
      <c r="A97" s="1">
        <v>95</v>
      </c>
      <c r="B97" s="2" t="str">
        <f>IFERROR(VLOOKUP(A97,PUNTUACIONES!$A$3:$M$302,11,FALSE),"")</f>
        <v/>
      </c>
      <c r="C97" s="2" t="str">
        <f>IFERROR(VLOOKUP(A97,PUNTUACIONES!$A$3:$M$302,13,FALSE),"")</f>
        <v/>
      </c>
    </row>
    <row r="98" spans="1:3" ht="12.75" x14ac:dyDescent="0.2">
      <c r="A98" s="1">
        <v>96</v>
      </c>
      <c r="B98" s="2" t="str">
        <f>IFERROR(VLOOKUP(A98,PUNTUACIONES!$A$3:$M$302,11,FALSE),"")</f>
        <v/>
      </c>
      <c r="C98" s="2" t="str">
        <f>IFERROR(VLOOKUP(A98,PUNTUACIONES!$A$3:$M$302,13,FALSE),"")</f>
        <v/>
      </c>
    </row>
    <row r="99" spans="1:3" ht="12.75" x14ac:dyDescent="0.2">
      <c r="A99" s="1">
        <v>97</v>
      </c>
      <c r="B99" s="2" t="str">
        <f>IFERROR(VLOOKUP(A99,PUNTUACIONES!$A$3:$M$302,11,FALSE),"")</f>
        <v/>
      </c>
      <c r="C99" s="2" t="str">
        <f>IFERROR(VLOOKUP(A99,PUNTUACIONES!$A$3:$M$302,13,FALSE),"")</f>
        <v/>
      </c>
    </row>
    <row r="100" spans="1:3" ht="12.75" x14ac:dyDescent="0.2">
      <c r="A100" s="1">
        <v>98</v>
      </c>
      <c r="B100" s="2" t="str">
        <f>IFERROR(VLOOKUP(A100,PUNTUACIONES!$A$3:$M$302,11,FALSE),"")</f>
        <v/>
      </c>
      <c r="C100" s="2" t="str">
        <f>IFERROR(VLOOKUP(A100,PUNTUACIONES!$A$3:$M$302,13,FALSE),"")</f>
        <v/>
      </c>
    </row>
    <row r="101" spans="1:3" ht="12.75" x14ac:dyDescent="0.2">
      <c r="A101" s="1">
        <v>99</v>
      </c>
      <c r="B101" s="2" t="str">
        <f>IFERROR(VLOOKUP(A101,PUNTUACIONES!$A$3:$M$302,11,FALSE),"")</f>
        <v/>
      </c>
      <c r="C101" s="2" t="str">
        <f>IFERROR(VLOOKUP(A101,PUNTUACIONES!$A$3:$M$302,13,FALSE),"")</f>
        <v/>
      </c>
    </row>
    <row r="102" spans="1:3" ht="12.75" x14ac:dyDescent="0.2">
      <c r="A102" s="1">
        <v>100</v>
      </c>
      <c r="B102" s="2" t="str">
        <f>IFERROR(VLOOKUP(A102,PUNTUACIONES!$A$3:$M$302,11,FALSE),"")</f>
        <v/>
      </c>
      <c r="C102" s="2" t="str">
        <f>IFERROR(VLOOKUP(A102,PUNTUACIONES!$A$3:$M$302,13,FALSE),"")</f>
        <v/>
      </c>
    </row>
    <row r="103" spans="1:3" ht="12.75" x14ac:dyDescent="0.2">
      <c r="A103" s="1">
        <v>101</v>
      </c>
      <c r="B103" s="2" t="str">
        <f>IFERROR(VLOOKUP(A103,PUNTUACIONES!$A$3:$M$302,11,FALSE),"")</f>
        <v/>
      </c>
      <c r="C103" s="2" t="str">
        <f>IFERROR(VLOOKUP(A103,PUNTUACIONES!$A$3:$M$302,13,FALSE),"")</f>
        <v/>
      </c>
    </row>
    <row r="104" spans="1:3" ht="12.75" x14ac:dyDescent="0.2">
      <c r="A104" s="1">
        <v>102</v>
      </c>
      <c r="B104" s="2" t="str">
        <f>IFERROR(VLOOKUP(A104,PUNTUACIONES!$A$3:$M$302,11,FALSE),"")</f>
        <v/>
      </c>
      <c r="C104" s="2" t="str">
        <f>IFERROR(VLOOKUP(A104,PUNTUACIONES!$A$3:$M$302,13,FALSE),"")</f>
        <v/>
      </c>
    </row>
    <row r="105" spans="1:3" ht="12.75" x14ac:dyDescent="0.2">
      <c r="A105" s="1">
        <v>103</v>
      </c>
      <c r="B105" s="2" t="str">
        <f>IFERROR(VLOOKUP(A105,PUNTUACIONES!$A$3:$M$302,11,FALSE),"")</f>
        <v/>
      </c>
      <c r="C105" s="2" t="str">
        <f>IFERROR(VLOOKUP(A105,PUNTUACIONES!$A$3:$M$302,13,FALSE),"")</f>
        <v/>
      </c>
    </row>
    <row r="106" spans="1:3" ht="12.75" x14ac:dyDescent="0.2">
      <c r="A106" s="1">
        <v>104</v>
      </c>
      <c r="B106" s="2" t="str">
        <f>IFERROR(VLOOKUP(A106,PUNTUACIONES!$A$3:$M$302,11,FALSE),"")</f>
        <v/>
      </c>
      <c r="C106" s="2" t="str">
        <f>IFERROR(VLOOKUP(A106,PUNTUACIONES!$A$3:$M$302,13,FALSE),"")</f>
        <v/>
      </c>
    </row>
    <row r="107" spans="1:3" ht="12.75" x14ac:dyDescent="0.2">
      <c r="A107" s="1">
        <v>105</v>
      </c>
      <c r="B107" s="2" t="str">
        <f>IFERROR(VLOOKUP(A107,PUNTUACIONES!$A$3:$M$302,11,FALSE),"")</f>
        <v/>
      </c>
      <c r="C107" s="2" t="str">
        <f>IFERROR(VLOOKUP(A107,PUNTUACIONES!$A$3:$M$302,13,FALSE),"")</f>
        <v/>
      </c>
    </row>
    <row r="108" spans="1:3" ht="12.75" x14ac:dyDescent="0.2">
      <c r="A108" s="1">
        <v>106</v>
      </c>
      <c r="B108" s="2" t="str">
        <f>IFERROR(VLOOKUP(A108,PUNTUACIONES!$A$3:$M$302,11,FALSE),"")</f>
        <v/>
      </c>
      <c r="C108" s="2" t="str">
        <f>IFERROR(VLOOKUP(A108,PUNTUACIONES!$A$3:$M$302,13,FALSE),"")</f>
        <v/>
      </c>
    </row>
    <row r="109" spans="1:3" ht="12.75" x14ac:dyDescent="0.2">
      <c r="A109" s="1">
        <v>107</v>
      </c>
      <c r="B109" s="2" t="str">
        <f>IFERROR(VLOOKUP(A109,PUNTUACIONES!$A$3:$M$302,11,FALSE),"")</f>
        <v/>
      </c>
      <c r="C109" s="2" t="str">
        <f>IFERROR(VLOOKUP(A109,PUNTUACIONES!$A$3:$M$302,13,FALSE),"")</f>
        <v/>
      </c>
    </row>
    <row r="110" spans="1:3" ht="12.75" x14ac:dyDescent="0.2">
      <c r="A110" s="1">
        <v>108</v>
      </c>
      <c r="B110" s="2" t="str">
        <f>IFERROR(VLOOKUP(A110,PUNTUACIONES!$A$3:$M$302,11,FALSE),"")</f>
        <v/>
      </c>
      <c r="C110" s="2" t="str">
        <f>IFERROR(VLOOKUP(A110,PUNTUACIONES!$A$3:$M$302,13,FALSE),"")</f>
        <v/>
      </c>
    </row>
    <row r="111" spans="1:3" ht="12.75" x14ac:dyDescent="0.2">
      <c r="A111" s="1">
        <v>109</v>
      </c>
      <c r="B111" s="2" t="str">
        <f>IFERROR(VLOOKUP(A111,PUNTUACIONES!$A$3:$M$302,11,FALSE),"")</f>
        <v/>
      </c>
      <c r="C111" s="2" t="str">
        <f>IFERROR(VLOOKUP(A111,PUNTUACIONES!$A$3:$M$302,13,FALSE),"")</f>
        <v/>
      </c>
    </row>
    <row r="112" spans="1:3" ht="12.75" x14ac:dyDescent="0.2">
      <c r="A112" s="1">
        <v>110</v>
      </c>
      <c r="B112" s="2" t="str">
        <f>IFERROR(VLOOKUP(A112,PUNTUACIONES!$A$3:$M$302,11,FALSE),"")</f>
        <v/>
      </c>
      <c r="C112" s="2" t="str">
        <f>IFERROR(VLOOKUP(A112,PUNTUACIONES!$A$3:$M$302,13,FALSE),"")</f>
        <v/>
      </c>
    </row>
    <row r="113" spans="1:3" ht="12.75" x14ac:dyDescent="0.2">
      <c r="A113" s="1">
        <v>111</v>
      </c>
      <c r="B113" s="2" t="str">
        <f>IFERROR(VLOOKUP(A113,PUNTUACIONES!$A$3:$M$302,11,FALSE),"")</f>
        <v/>
      </c>
      <c r="C113" s="2" t="str">
        <f>IFERROR(VLOOKUP(A113,PUNTUACIONES!$A$3:$M$302,13,FALSE),"")</f>
        <v/>
      </c>
    </row>
    <row r="114" spans="1:3" ht="12.75" x14ac:dyDescent="0.2">
      <c r="A114" s="1">
        <v>112</v>
      </c>
      <c r="B114" s="2" t="str">
        <f>IFERROR(VLOOKUP(A114,PUNTUACIONES!$A$3:$M$302,11,FALSE),"")</f>
        <v/>
      </c>
      <c r="C114" s="2" t="str">
        <f>IFERROR(VLOOKUP(A114,PUNTUACIONES!$A$3:$M$302,13,FALSE),"")</f>
        <v/>
      </c>
    </row>
    <row r="115" spans="1:3" ht="12.75" x14ac:dyDescent="0.2">
      <c r="A115" s="1">
        <v>113</v>
      </c>
      <c r="B115" s="2" t="str">
        <f>IFERROR(VLOOKUP(A115,PUNTUACIONES!$A$3:$M$302,11,FALSE),"")</f>
        <v/>
      </c>
      <c r="C115" s="2" t="str">
        <f>IFERROR(VLOOKUP(A115,PUNTUACIONES!$A$3:$M$302,13,FALSE),"")</f>
        <v/>
      </c>
    </row>
    <row r="116" spans="1:3" ht="12.75" x14ac:dyDescent="0.2">
      <c r="A116" s="1">
        <v>114</v>
      </c>
      <c r="B116" s="2" t="str">
        <f>IFERROR(VLOOKUP(A116,PUNTUACIONES!$A$3:$M$302,11,FALSE),"")</f>
        <v/>
      </c>
      <c r="C116" s="2" t="str">
        <f>IFERROR(VLOOKUP(A116,PUNTUACIONES!$A$3:$M$302,13,FALSE),"")</f>
        <v/>
      </c>
    </row>
    <row r="117" spans="1:3" ht="12.75" x14ac:dyDescent="0.2">
      <c r="A117" s="1">
        <v>115</v>
      </c>
      <c r="B117" s="2" t="str">
        <f>IFERROR(VLOOKUP(A117,PUNTUACIONES!$A$3:$M$302,11,FALSE),"")</f>
        <v/>
      </c>
      <c r="C117" s="2" t="str">
        <f>IFERROR(VLOOKUP(A117,PUNTUACIONES!$A$3:$M$302,13,FALSE),"")</f>
        <v/>
      </c>
    </row>
    <row r="118" spans="1:3" ht="12.75" x14ac:dyDescent="0.2">
      <c r="A118" s="1">
        <v>116</v>
      </c>
      <c r="B118" s="2" t="str">
        <f>IFERROR(VLOOKUP(A118,PUNTUACIONES!$A$3:$M$302,11,FALSE),"")</f>
        <v/>
      </c>
      <c r="C118" s="2" t="str">
        <f>IFERROR(VLOOKUP(A118,PUNTUACIONES!$A$3:$M$302,13,FALSE),"")</f>
        <v/>
      </c>
    </row>
    <row r="119" spans="1:3" ht="12.75" x14ac:dyDescent="0.2">
      <c r="A119" s="1">
        <v>117</v>
      </c>
      <c r="B119" s="2" t="str">
        <f>IFERROR(VLOOKUP(A119,PUNTUACIONES!$A$3:$M$302,11,FALSE),"")</f>
        <v/>
      </c>
      <c r="C119" s="2" t="str">
        <f>IFERROR(VLOOKUP(A119,PUNTUACIONES!$A$3:$M$302,13,FALSE),"")</f>
        <v/>
      </c>
    </row>
    <row r="120" spans="1:3" ht="12.75" x14ac:dyDescent="0.2">
      <c r="A120" s="1">
        <v>118</v>
      </c>
      <c r="B120" s="2" t="str">
        <f>IFERROR(VLOOKUP(A120,PUNTUACIONES!$A$3:$M$302,11,FALSE),"")</f>
        <v/>
      </c>
      <c r="C120" s="2" t="str">
        <f>IFERROR(VLOOKUP(A120,PUNTUACIONES!$A$3:$M$302,13,FALSE),"")</f>
        <v/>
      </c>
    </row>
    <row r="121" spans="1:3" ht="12.75" x14ac:dyDescent="0.2">
      <c r="A121" s="1">
        <v>119</v>
      </c>
      <c r="B121" s="2" t="str">
        <f>IFERROR(VLOOKUP(A121,PUNTUACIONES!$A$3:$M$302,11,FALSE),"")</f>
        <v/>
      </c>
      <c r="C121" s="2" t="str">
        <f>IFERROR(VLOOKUP(A121,PUNTUACIONES!$A$3:$M$302,13,FALSE),"")</f>
        <v/>
      </c>
    </row>
    <row r="122" spans="1:3" ht="12.75" x14ac:dyDescent="0.2">
      <c r="A122" s="1">
        <v>120</v>
      </c>
      <c r="B122" s="2" t="str">
        <f>IFERROR(VLOOKUP(A122,PUNTUACIONES!$A$3:$M$302,11,FALSE),"")</f>
        <v/>
      </c>
      <c r="C122" s="2" t="str">
        <f>IFERROR(VLOOKUP(A122,PUNTUACIONES!$A$3:$M$302,13,FALSE),"")</f>
        <v/>
      </c>
    </row>
    <row r="123" spans="1:3" ht="12.75" x14ac:dyDescent="0.2">
      <c r="A123" s="1">
        <v>121</v>
      </c>
      <c r="B123" s="2" t="str">
        <f>IFERROR(VLOOKUP(A123,PUNTUACIONES!$A$3:$M$302,11,FALSE),"")</f>
        <v/>
      </c>
      <c r="C123" s="2" t="str">
        <f>IFERROR(VLOOKUP(A123,PUNTUACIONES!$A$3:$M$302,13,FALSE),"")</f>
        <v/>
      </c>
    </row>
    <row r="124" spans="1:3" ht="12.75" x14ac:dyDescent="0.2">
      <c r="A124" s="1">
        <v>122</v>
      </c>
      <c r="B124" s="2" t="str">
        <f>IFERROR(VLOOKUP(A124,PUNTUACIONES!$A$3:$M$302,11,FALSE),"")</f>
        <v/>
      </c>
      <c r="C124" s="2" t="str">
        <f>IFERROR(VLOOKUP(A124,PUNTUACIONES!$A$3:$M$302,13,FALSE),"")</f>
        <v/>
      </c>
    </row>
    <row r="125" spans="1:3" ht="12.75" x14ac:dyDescent="0.2">
      <c r="A125" s="1">
        <v>123</v>
      </c>
      <c r="B125" s="2" t="str">
        <f>IFERROR(VLOOKUP(A125,PUNTUACIONES!$A$3:$M$302,11,FALSE),"")</f>
        <v/>
      </c>
      <c r="C125" s="2" t="str">
        <f>IFERROR(VLOOKUP(A125,PUNTUACIONES!$A$3:$M$302,13,FALSE),"")</f>
        <v/>
      </c>
    </row>
    <row r="126" spans="1:3" ht="12.75" x14ac:dyDescent="0.2">
      <c r="A126" s="1">
        <v>124</v>
      </c>
      <c r="B126" s="2" t="str">
        <f>IFERROR(VLOOKUP(A126,PUNTUACIONES!$A$3:$M$302,11,FALSE),"")</f>
        <v/>
      </c>
      <c r="C126" s="2" t="str">
        <f>IFERROR(VLOOKUP(A126,PUNTUACIONES!$A$3:$M$302,13,FALSE),"")</f>
        <v/>
      </c>
    </row>
    <row r="127" spans="1:3" ht="12.75" x14ac:dyDescent="0.2">
      <c r="A127" s="1">
        <v>125</v>
      </c>
      <c r="B127" s="2" t="str">
        <f>IFERROR(VLOOKUP(A127,PUNTUACIONES!$A$3:$M$302,11,FALSE),"")</f>
        <v/>
      </c>
      <c r="C127" s="2" t="str">
        <f>IFERROR(VLOOKUP(A127,PUNTUACIONES!$A$3:$M$302,13,FALSE),"")</f>
        <v/>
      </c>
    </row>
    <row r="128" spans="1:3" ht="12.75" x14ac:dyDescent="0.2">
      <c r="A128" s="1">
        <v>126</v>
      </c>
      <c r="B128" s="2" t="str">
        <f>IFERROR(VLOOKUP(A128,PUNTUACIONES!$A$3:$M$302,11,FALSE),"")</f>
        <v/>
      </c>
      <c r="C128" s="2" t="str">
        <f>IFERROR(VLOOKUP(A128,PUNTUACIONES!$A$3:$M$302,13,FALSE),"")</f>
        <v/>
      </c>
    </row>
    <row r="129" spans="1:3" ht="12.75" x14ac:dyDescent="0.2">
      <c r="A129" s="1">
        <v>127</v>
      </c>
      <c r="B129" s="2" t="str">
        <f>IFERROR(VLOOKUP(A129,PUNTUACIONES!$A$3:$M$302,11,FALSE),"")</f>
        <v/>
      </c>
      <c r="C129" s="2" t="str">
        <f>IFERROR(VLOOKUP(A129,PUNTUACIONES!$A$3:$M$302,13,FALSE),"")</f>
        <v/>
      </c>
    </row>
    <row r="130" spans="1:3" ht="12.75" x14ac:dyDescent="0.2">
      <c r="A130" s="1">
        <v>128</v>
      </c>
      <c r="B130" s="2" t="str">
        <f>IFERROR(VLOOKUP(A130,PUNTUACIONES!$A$3:$M$302,11,FALSE),"")</f>
        <v/>
      </c>
      <c r="C130" s="2" t="str">
        <f>IFERROR(VLOOKUP(A130,PUNTUACIONES!$A$3:$M$302,13,FALSE),"")</f>
        <v/>
      </c>
    </row>
    <row r="131" spans="1:3" ht="12.75" x14ac:dyDescent="0.2">
      <c r="A131" s="1">
        <v>129</v>
      </c>
      <c r="B131" s="2" t="str">
        <f>IFERROR(VLOOKUP(A131,PUNTUACIONES!$A$3:$M$302,11,FALSE),"")</f>
        <v/>
      </c>
      <c r="C131" s="2" t="str">
        <f>IFERROR(VLOOKUP(A131,PUNTUACIONES!$A$3:$M$302,13,FALSE),"")</f>
        <v/>
      </c>
    </row>
    <row r="132" spans="1:3" ht="12.75" x14ac:dyDescent="0.2">
      <c r="A132" s="1">
        <v>130</v>
      </c>
      <c r="B132" s="2" t="str">
        <f>IFERROR(VLOOKUP(A132,PUNTUACIONES!$A$3:$M$302,11,FALSE),"")</f>
        <v/>
      </c>
      <c r="C132" s="2" t="str">
        <f>IFERROR(VLOOKUP(A132,PUNTUACIONES!$A$3:$M$302,13,FALSE),"")</f>
        <v/>
      </c>
    </row>
    <row r="133" spans="1:3" ht="12.75" x14ac:dyDescent="0.2">
      <c r="A133" s="1">
        <v>131</v>
      </c>
      <c r="B133" s="2" t="str">
        <f>IFERROR(VLOOKUP(A133,PUNTUACIONES!$A$3:$M$302,11,FALSE),"")</f>
        <v/>
      </c>
      <c r="C133" s="2" t="str">
        <f>IFERROR(VLOOKUP(A133,PUNTUACIONES!$A$3:$M$302,13,FALSE),"")</f>
        <v/>
      </c>
    </row>
    <row r="134" spans="1:3" ht="12.75" x14ac:dyDescent="0.2">
      <c r="A134" s="1">
        <v>132</v>
      </c>
      <c r="B134" s="2" t="str">
        <f>IFERROR(VLOOKUP(A134,PUNTUACIONES!$A$3:$M$302,11,FALSE),"")</f>
        <v/>
      </c>
      <c r="C134" s="2" t="str">
        <f>IFERROR(VLOOKUP(A134,PUNTUACIONES!$A$3:$M$302,13,FALSE),"")</f>
        <v/>
      </c>
    </row>
    <row r="135" spans="1:3" ht="12.75" x14ac:dyDescent="0.2">
      <c r="A135" s="1">
        <v>133</v>
      </c>
      <c r="B135" s="2" t="str">
        <f>IFERROR(VLOOKUP(A135,PUNTUACIONES!$A$3:$M$302,11,FALSE),"")</f>
        <v/>
      </c>
      <c r="C135" s="2" t="str">
        <f>IFERROR(VLOOKUP(A135,PUNTUACIONES!$A$3:$M$302,13,FALSE),"")</f>
        <v/>
      </c>
    </row>
    <row r="136" spans="1:3" ht="12.75" x14ac:dyDescent="0.2">
      <c r="A136" s="1">
        <v>134</v>
      </c>
      <c r="B136" s="2" t="str">
        <f>IFERROR(VLOOKUP(A136,PUNTUACIONES!$A$3:$M$302,11,FALSE),"")</f>
        <v/>
      </c>
      <c r="C136" s="2" t="str">
        <f>IFERROR(VLOOKUP(A136,PUNTUACIONES!$A$3:$M$302,13,FALSE),"")</f>
        <v/>
      </c>
    </row>
    <row r="137" spans="1:3" ht="12.75" x14ac:dyDescent="0.2">
      <c r="A137" s="1">
        <v>135</v>
      </c>
      <c r="B137" s="2" t="str">
        <f>IFERROR(VLOOKUP(A137,PUNTUACIONES!$A$3:$M$302,11,FALSE),"")</f>
        <v/>
      </c>
      <c r="C137" s="2" t="str">
        <f>IFERROR(VLOOKUP(A137,PUNTUACIONES!$A$3:$M$302,13,FALSE),"")</f>
        <v/>
      </c>
    </row>
    <row r="138" spans="1:3" ht="12.75" x14ac:dyDescent="0.2">
      <c r="A138" s="1">
        <v>136</v>
      </c>
      <c r="B138" s="2" t="str">
        <f>IFERROR(VLOOKUP(A138,PUNTUACIONES!$A$3:$M$302,11,FALSE),"")</f>
        <v/>
      </c>
      <c r="C138" s="2" t="str">
        <f>IFERROR(VLOOKUP(A138,PUNTUACIONES!$A$3:$M$302,13,FALSE),"")</f>
        <v/>
      </c>
    </row>
    <row r="139" spans="1:3" ht="12.75" x14ac:dyDescent="0.2">
      <c r="A139" s="1">
        <v>137</v>
      </c>
      <c r="B139" s="2" t="str">
        <f>IFERROR(VLOOKUP(A139,PUNTUACIONES!$A$3:$M$302,11,FALSE),"")</f>
        <v/>
      </c>
      <c r="C139" s="2" t="str">
        <f>IFERROR(VLOOKUP(A139,PUNTUACIONES!$A$3:$M$302,13,FALSE),"")</f>
        <v/>
      </c>
    </row>
    <row r="140" spans="1:3" ht="12.75" x14ac:dyDescent="0.2">
      <c r="A140" s="1">
        <v>138</v>
      </c>
      <c r="B140" s="2" t="str">
        <f>IFERROR(VLOOKUP(A140,PUNTUACIONES!$A$3:$M$302,11,FALSE),"")</f>
        <v/>
      </c>
      <c r="C140" s="2" t="str">
        <f>IFERROR(VLOOKUP(A140,PUNTUACIONES!$A$3:$M$302,13,FALSE),"")</f>
        <v/>
      </c>
    </row>
    <row r="141" spans="1:3" ht="12.75" x14ac:dyDescent="0.2">
      <c r="A141" s="1">
        <v>139</v>
      </c>
      <c r="B141" s="2" t="str">
        <f>IFERROR(VLOOKUP(A141,PUNTUACIONES!$A$3:$M$302,11,FALSE),"")</f>
        <v/>
      </c>
      <c r="C141" s="2" t="str">
        <f>IFERROR(VLOOKUP(A141,PUNTUACIONES!$A$3:$M$302,13,FALSE),"")</f>
        <v/>
      </c>
    </row>
    <row r="142" spans="1:3" ht="12.75" x14ac:dyDescent="0.2">
      <c r="A142" s="1">
        <v>140</v>
      </c>
      <c r="B142" s="2" t="str">
        <f>IFERROR(VLOOKUP(A142,PUNTUACIONES!$A$3:$M$302,11,FALSE),"")</f>
        <v/>
      </c>
      <c r="C142" s="2" t="str">
        <f>IFERROR(VLOOKUP(A142,PUNTUACIONES!$A$3:$M$302,13,FALSE),"")</f>
        <v/>
      </c>
    </row>
    <row r="143" spans="1:3" ht="12.75" x14ac:dyDescent="0.2">
      <c r="A143" s="1">
        <v>141</v>
      </c>
      <c r="B143" s="2" t="str">
        <f>IFERROR(VLOOKUP(A143,PUNTUACIONES!$A$3:$M$302,11,FALSE),"")</f>
        <v/>
      </c>
      <c r="C143" s="2" t="str">
        <f>IFERROR(VLOOKUP(A143,PUNTUACIONES!$A$3:$M$302,13,FALSE),"")</f>
        <v/>
      </c>
    </row>
    <row r="144" spans="1:3" ht="12.75" x14ac:dyDescent="0.2">
      <c r="A144" s="1">
        <v>142</v>
      </c>
      <c r="B144" s="2" t="str">
        <f>IFERROR(VLOOKUP(A144,PUNTUACIONES!$A$3:$M$302,11,FALSE),"")</f>
        <v/>
      </c>
      <c r="C144" s="2" t="str">
        <f>IFERROR(VLOOKUP(A144,PUNTUACIONES!$A$3:$M$302,13,FALSE),"")</f>
        <v/>
      </c>
    </row>
    <row r="145" spans="1:3" ht="12.75" x14ac:dyDescent="0.2">
      <c r="A145" s="1">
        <v>143</v>
      </c>
      <c r="B145" s="2" t="str">
        <f>IFERROR(VLOOKUP(A145,PUNTUACIONES!$A$3:$M$302,11,FALSE),"")</f>
        <v/>
      </c>
      <c r="C145" s="2" t="str">
        <f>IFERROR(VLOOKUP(A145,PUNTUACIONES!$A$3:$M$302,13,FALSE),"")</f>
        <v/>
      </c>
    </row>
    <row r="146" spans="1:3" ht="12.75" x14ac:dyDescent="0.2">
      <c r="A146" s="1">
        <v>144</v>
      </c>
      <c r="B146" s="2" t="str">
        <f>IFERROR(VLOOKUP(A146,PUNTUACIONES!$A$3:$M$302,11,FALSE),"")</f>
        <v/>
      </c>
      <c r="C146" s="2" t="str">
        <f>IFERROR(VLOOKUP(A146,PUNTUACIONES!$A$3:$M$302,13,FALSE),"")</f>
        <v/>
      </c>
    </row>
    <row r="147" spans="1:3" ht="12.75" x14ac:dyDescent="0.2">
      <c r="A147" s="1">
        <v>145</v>
      </c>
      <c r="B147" s="2" t="str">
        <f>IFERROR(VLOOKUP(A147,PUNTUACIONES!$A$3:$M$302,11,FALSE),"")</f>
        <v/>
      </c>
      <c r="C147" s="2" t="str">
        <f>IFERROR(VLOOKUP(A147,PUNTUACIONES!$A$3:$M$302,13,FALSE),"")</f>
        <v/>
      </c>
    </row>
    <row r="148" spans="1:3" ht="12.75" x14ac:dyDescent="0.2">
      <c r="A148" s="1">
        <v>146</v>
      </c>
      <c r="B148" s="2" t="str">
        <f>IFERROR(VLOOKUP(A148,PUNTUACIONES!$A$3:$M$302,11,FALSE),"")</f>
        <v/>
      </c>
      <c r="C148" s="2" t="str">
        <f>IFERROR(VLOOKUP(A148,PUNTUACIONES!$A$3:$M$302,13,FALSE),"")</f>
        <v/>
      </c>
    </row>
    <row r="149" spans="1:3" ht="12.75" x14ac:dyDescent="0.2">
      <c r="A149" s="1">
        <v>147</v>
      </c>
      <c r="B149" s="2" t="str">
        <f>IFERROR(VLOOKUP(A149,PUNTUACIONES!$A$3:$M$302,11,FALSE),"")</f>
        <v/>
      </c>
      <c r="C149" s="2" t="str">
        <f>IFERROR(VLOOKUP(A149,PUNTUACIONES!$A$3:$M$302,13,FALSE),"")</f>
        <v/>
      </c>
    </row>
    <row r="150" spans="1:3" ht="12.75" x14ac:dyDescent="0.2">
      <c r="A150" s="1">
        <v>148</v>
      </c>
      <c r="B150" s="2" t="str">
        <f>IFERROR(VLOOKUP(A150,PUNTUACIONES!$A$3:$M$302,11,FALSE),"")</f>
        <v/>
      </c>
      <c r="C150" s="2" t="str">
        <f>IFERROR(VLOOKUP(A150,PUNTUACIONES!$A$3:$M$302,13,FALSE),"")</f>
        <v/>
      </c>
    </row>
    <row r="151" spans="1:3" ht="12.75" x14ac:dyDescent="0.2">
      <c r="A151" s="1">
        <v>149</v>
      </c>
      <c r="B151" s="2" t="str">
        <f>IFERROR(VLOOKUP(A151,PUNTUACIONES!$A$3:$M$302,11,FALSE),"")</f>
        <v/>
      </c>
      <c r="C151" s="2" t="str">
        <f>IFERROR(VLOOKUP(A151,PUNTUACIONES!$A$3:$M$302,13,FALSE),"")</f>
        <v/>
      </c>
    </row>
    <row r="152" spans="1:3" ht="12.75" x14ac:dyDescent="0.2">
      <c r="A152" s="1">
        <v>150</v>
      </c>
      <c r="B152" s="2" t="str">
        <f>IFERROR(VLOOKUP(A152,PUNTUACIONES!$A$3:$M$302,11,FALSE),"")</f>
        <v/>
      </c>
      <c r="C152" s="2" t="str">
        <f>IFERROR(VLOOKUP(A152,PUNTUACIONES!$A$3:$M$302,13,FALSE),"")</f>
        <v/>
      </c>
    </row>
    <row r="153" spans="1:3" ht="12.75" x14ac:dyDescent="0.2">
      <c r="A153" s="1">
        <v>151</v>
      </c>
      <c r="B153" s="2" t="str">
        <f>IFERROR(VLOOKUP(A153,PUNTUACIONES!$A$3:$M$302,11,FALSE),"")</f>
        <v/>
      </c>
      <c r="C153" s="2" t="str">
        <f>IFERROR(VLOOKUP(A153,PUNTUACIONES!$A$3:$M$302,13,FALSE),"")</f>
        <v/>
      </c>
    </row>
    <row r="154" spans="1:3" ht="12.75" x14ac:dyDescent="0.2">
      <c r="A154" s="1">
        <v>152</v>
      </c>
      <c r="B154" s="2" t="str">
        <f>IFERROR(VLOOKUP(A154,PUNTUACIONES!$A$3:$M$302,11,FALSE),"")</f>
        <v/>
      </c>
      <c r="C154" s="2" t="str">
        <f>IFERROR(VLOOKUP(A154,PUNTUACIONES!$A$3:$M$302,13,FALSE),"")</f>
        <v/>
      </c>
    </row>
    <row r="155" spans="1:3" ht="12.75" x14ac:dyDescent="0.2">
      <c r="A155" s="1">
        <v>153</v>
      </c>
      <c r="B155" s="2" t="str">
        <f>IFERROR(VLOOKUP(A155,PUNTUACIONES!$A$3:$M$302,11,FALSE),"")</f>
        <v/>
      </c>
      <c r="C155" s="2" t="str">
        <f>IFERROR(VLOOKUP(A155,PUNTUACIONES!$A$3:$M$302,13,FALSE),"")</f>
        <v/>
      </c>
    </row>
    <row r="156" spans="1:3" ht="12.75" x14ac:dyDescent="0.2">
      <c r="A156" s="1">
        <v>154</v>
      </c>
      <c r="B156" s="2" t="str">
        <f>IFERROR(VLOOKUP(A156,PUNTUACIONES!$A$3:$M$302,11,FALSE),"")</f>
        <v/>
      </c>
      <c r="C156" s="2" t="str">
        <f>IFERROR(VLOOKUP(A156,PUNTUACIONES!$A$3:$M$302,13,FALSE),"")</f>
        <v/>
      </c>
    </row>
    <row r="157" spans="1:3" ht="12.75" x14ac:dyDescent="0.2">
      <c r="A157" s="1">
        <v>155</v>
      </c>
      <c r="B157" s="2" t="str">
        <f>IFERROR(VLOOKUP(A157,PUNTUACIONES!$A$3:$M$302,11,FALSE),"")</f>
        <v/>
      </c>
      <c r="C157" s="2" t="str">
        <f>IFERROR(VLOOKUP(A157,PUNTUACIONES!$A$3:$M$302,13,FALSE),"")</f>
        <v/>
      </c>
    </row>
    <row r="158" spans="1:3" ht="12.75" x14ac:dyDescent="0.2">
      <c r="A158" s="1">
        <v>156</v>
      </c>
      <c r="B158" s="2" t="str">
        <f>IFERROR(VLOOKUP(A158,PUNTUACIONES!$A$3:$M$302,11,FALSE),"")</f>
        <v/>
      </c>
      <c r="C158" s="2" t="str">
        <f>IFERROR(VLOOKUP(A158,PUNTUACIONES!$A$3:$M$302,13,FALSE),"")</f>
        <v/>
      </c>
    </row>
    <row r="159" spans="1:3" ht="12.75" x14ac:dyDescent="0.2">
      <c r="A159" s="1">
        <v>157</v>
      </c>
      <c r="B159" s="2" t="str">
        <f>IFERROR(VLOOKUP(A159,PUNTUACIONES!$A$3:$M$302,11,FALSE),"")</f>
        <v/>
      </c>
      <c r="C159" s="2" t="str">
        <f>IFERROR(VLOOKUP(A159,PUNTUACIONES!$A$3:$M$302,13,FALSE),"")</f>
        <v/>
      </c>
    </row>
    <row r="160" spans="1:3" ht="12.75" x14ac:dyDescent="0.2">
      <c r="A160" s="1">
        <v>158</v>
      </c>
      <c r="B160" s="2" t="str">
        <f>IFERROR(VLOOKUP(A160,PUNTUACIONES!$A$3:$M$302,11,FALSE),"")</f>
        <v/>
      </c>
      <c r="C160" s="2" t="str">
        <f>IFERROR(VLOOKUP(A160,PUNTUACIONES!$A$3:$M$302,13,FALSE),"")</f>
        <v/>
      </c>
    </row>
    <row r="161" spans="1:3" ht="12.75" x14ac:dyDescent="0.2">
      <c r="A161" s="1">
        <v>159</v>
      </c>
      <c r="B161" s="2" t="str">
        <f>IFERROR(VLOOKUP(A161,PUNTUACIONES!$A$3:$M$302,11,FALSE),"")</f>
        <v/>
      </c>
      <c r="C161" s="2" t="str">
        <f>IFERROR(VLOOKUP(A161,PUNTUACIONES!$A$3:$M$302,13,FALSE),"")</f>
        <v/>
      </c>
    </row>
    <row r="162" spans="1:3" ht="12.75" x14ac:dyDescent="0.2">
      <c r="A162" s="1">
        <v>160</v>
      </c>
      <c r="B162" s="2" t="str">
        <f>IFERROR(VLOOKUP(A162,PUNTUACIONES!$A$3:$M$302,11,FALSE),"")</f>
        <v/>
      </c>
      <c r="C162" s="2" t="str">
        <f>IFERROR(VLOOKUP(A162,PUNTUACIONES!$A$3:$M$302,13,FALSE),"")</f>
        <v/>
      </c>
    </row>
    <row r="163" spans="1:3" ht="12.75" x14ac:dyDescent="0.2">
      <c r="A163" s="1">
        <v>161</v>
      </c>
      <c r="B163" s="2" t="str">
        <f>IFERROR(VLOOKUP(A163,PUNTUACIONES!$A$3:$M$302,11,FALSE),"")</f>
        <v/>
      </c>
      <c r="C163" s="2" t="str">
        <f>IFERROR(VLOOKUP(A163,PUNTUACIONES!$A$3:$M$302,13,FALSE),"")</f>
        <v/>
      </c>
    </row>
    <row r="164" spans="1:3" ht="12.75" x14ac:dyDescent="0.2">
      <c r="A164" s="1">
        <v>162</v>
      </c>
      <c r="B164" s="2" t="str">
        <f>IFERROR(VLOOKUP(A164,PUNTUACIONES!$A$3:$M$302,11,FALSE),"")</f>
        <v/>
      </c>
      <c r="C164" s="2" t="str">
        <f>IFERROR(VLOOKUP(A164,PUNTUACIONES!$A$3:$M$302,13,FALSE),"")</f>
        <v/>
      </c>
    </row>
    <row r="165" spans="1:3" ht="12.75" x14ac:dyDescent="0.2">
      <c r="A165" s="1">
        <v>163</v>
      </c>
      <c r="B165" s="2" t="str">
        <f>IFERROR(VLOOKUP(A165,PUNTUACIONES!$A$3:$M$302,11,FALSE),"")</f>
        <v/>
      </c>
      <c r="C165" s="2" t="str">
        <f>IFERROR(VLOOKUP(A165,PUNTUACIONES!$A$3:$M$302,13,FALSE),"")</f>
        <v/>
      </c>
    </row>
    <row r="166" spans="1:3" ht="12.75" x14ac:dyDescent="0.2">
      <c r="A166" s="1">
        <v>164</v>
      </c>
      <c r="B166" s="2" t="str">
        <f>IFERROR(VLOOKUP(A166,PUNTUACIONES!$A$3:$M$302,11,FALSE),"")</f>
        <v/>
      </c>
      <c r="C166" s="2" t="str">
        <f>IFERROR(VLOOKUP(A166,PUNTUACIONES!$A$3:$M$302,13,FALSE),"")</f>
        <v/>
      </c>
    </row>
    <row r="167" spans="1:3" ht="12.75" x14ac:dyDescent="0.2">
      <c r="A167" s="1">
        <v>165</v>
      </c>
      <c r="B167" s="2" t="str">
        <f>IFERROR(VLOOKUP(A167,PUNTUACIONES!$A$3:$M$302,11,FALSE),"")</f>
        <v/>
      </c>
      <c r="C167" s="2" t="str">
        <f>IFERROR(VLOOKUP(A167,PUNTUACIONES!$A$3:$M$302,13,FALSE),"")</f>
        <v/>
      </c>
    </row>
    <row r="168" spans="1:3" ht="12.75" x14ac:dyDescent="0.2">
      <c r="A168" s="1">
        <v>166</v>
      </c>
      <c r="B168" s="2" t="str">
        <f>IFERROR(VLOOKUP(A168,PUNTUACIONES!$A$3:$M$302,11,FALSE),"")</f>
        <v/>
      </c>
      <c r="C168" s="2" t="str">
        <f>IFERROR(VLOOKUP(A168,PUNTUACIONES!$A$3:$M$302,13,FALSE),"")</f>
        <v/>
      </c>
    </row>
    <row r="169" spans="1:3" ht="12.75" x14ac:dyDescent="0.2">
      <c r="A169" s="1">
        <v>167</v>
      </c>
      <c r="B169" s="2" t="str">
        <f>IFERROR(VLOOKUP(A169,PUNTUACIONES!$A$3:$M$302,11,FALSE),"")</f>
        <v/>
      </c>
      <c r="C169" s="2" t="str">
        <f>IFERROR(VLOOKUP(A169,PUNTUACIONES!$A$3:$M$302,13,FALSE),"")</f>
        <v/>
      </c>
    </row>
    <row r="170" spans="1:3" ht="12.75" x14ac:dyDescent="0.2">
      <c r="A170" s="1">
        <v>168</v>
      </c>
      <c r="B170" s="2" t="str">
        <f>IFERROR(VLOOKUP(A170,PUNTUACIONES!$A$3:$M$302,11,FALSE),"")</f>
        <v/>
      </c>
      <c r="C170" s="2" t="str">
        <f>IFERROR(VLOOKUP(A170,PUNTUACIONES!$A$3:$M$302,13,FALSE),"")</f>
        <v/>
      </c>
    </row>
    <row r="171" spans="1:3" ht="12.75" x14ac:dyDescent="0.2">
      <c r="A171" s="1">
        <v>169</v>
      </c>
      <c r="B171" s="2" t="str">
        <f>IFERROR(VLOOKUP(A171,PUNTUACIONES!$A$3:$M$302,11,FALSE),"")</f>
        <v/>
      </c>
      <c r="C171" s="2" t="str">
        <f>IFERROR(VLOOKUP(A171,PUNTUACIONES!$A$3:$M$302,13,FALSE),"")</f>
        <v/>
      </c>
    </row>
    <row r="172" spans="1:3" ht="12.75" x14ac:dyDescent="0.2">
      <c r="A172" s="1">
        <v>170</v>
      </c>
      <c r="B172" s="2" t="str">
        <f>IFERROR(VLOOKUP(A172,PUNTUACIONES!$A$3:$M$302,11,FALSE),"")</f>
        <v/>
      </c>
      <c r="C172" s="2" t="str">
        <f>IFERROR(VLOOKUP(A172,PUNTUACIONES!$A$3:$M$302,13,FALSE),"")</f>
        <v/>
      </c>
    </row>
    <row r="173" spans="1:3" ht="12.75" x14ac:dyDescent="0.2">
      <c r="A173" s="1">
        <v>171</v>
      </c>
      <c r="B173" s="2" t="str">
        <f>IFERROR(VLOOKUP(A173,PUNTUACIONES!$A$3:$M$302,11,FALSE),"")</f>
        <v/>
      </c>
      <c r="C173" s="2" t="str">
        <f>IFERROR(VLOOKUP(A173,PUNTUACIONES!$A$3:$M$302,13,FALSE),"")</f>
        <v/>
      </c>
    </row>
    <row r="174" spans="1:3" ht="12.75" x14ac:dyDescent="0.2">
      <c r="A174" s="1">
        <v>172</v>
      </c>
      <c r="B174" s="2" t="str">
        <f>IFERROR(VLOOKUP(A174,PUNTUACIONES!$A$3:$M$302,11,FALSE),"")</f>
        <v/>
      </c>
      <c r="C174" s="2" t="str">
        <f>IFERROR(VLOOKUP(A174,PUNTUACIONES!$A$3:$M$302,13,FALSE),"")</f>
        <v/>
      </c>
    </row>
    <row r="175" spans="1:3" ht="12.75" x14ac:dyDescent="0.2">
      <c r="A175" s="1">
        <v>173</v>
      </c>
      <c r="B175" s="2" t="str">
        <f>IFERROR(VLOOKUP(A175,PUNTUACIONES!$A$3:$M$302,11,FALSE),"")</f>
        <v/>
      </c>
      <c r="C175" s="2" t="str">
        <f>IFERROR(VLOOKUP(A175,PUNTUACIONES!$A$3:$M$302,13,FALSE),"")</f>
        <v/>
      </c>
    </row>
    <row r="176" spans="1:3" ht="12.75" x14ac:dyDescent="0.2">
      <c r="A176" s="1">
        <v>174</v>
      </c>
      <c r="B176" s="2" t="str">
        <f>IFERROR(VLOOKUP(A176,PUNTUACIONES!$A$3:$M$302,11,FALSE),"")</f>
        <v/>
      </c>
      <c r="C176" s="2" t="str">
        <f>IFERROR(VLOOKUP(A176,PUNTUACIONES!$A$3:$M$302,13,FALSE),"")</f>
        <v/>
      </c>
    </row>
    <row r="177" spans="1:3" ht="12.75" x14ac:dyDescent="0.2">
      <c r="A177" s="1">
        <v>175</v>
      </c>
      <c r="B177" s="2" t="str">
        <f>IFERROR(VLOOKUP(A177,PUNTUACIONES!$A$3:$M$302,11,FALSE),"")</f>
        <v/>
      </c>
      <c r="C177" s="2" t="str">
        <f>IFERROR(VLOOKUP(A177,PUNTUACIONES!$A$3:$M$302,13,FALSE),"")</f>
        <v/>
      </c>
    </row>
    <row r="178" spans="1:3" ht="12.75" x14ac:dyDescent="0.2">
      <c r="A178" s="1">
        <v>176</v>
      </c>
      <c r="B178" s="2" t="str">
        <f>IFERROR(VLOOKUP(A178,PUNTUACIONES!$A$3:$M$302,11,FALSE),"")</f>
        <v/>
      </c>
      <c r="C178" s="2" t="str">
        <f>IFERROR(VLOOKUP(A178,PUNTUACIONES!$A$3:$M$302,13,FALSE),"")</f>
        <v/>
      </c>
    </row>
    <row r="179" spans="1:3" ht="12.75" x14ac:dyDescent="0.2">
      <c r="A179" s="1">
        <v>177</v>
      </c>
      <c r="B179" s="2" t="str">
        <f>IFERROR(VLOOKUP(A179,PUNTUACIONES!$A$3:$M$302,11,FALSE),"")</f>
        <v/>
      </c>
      <c r="C179" s="2" t="str">
        <f>IFERROR(VLOOKUP(A179,PUNTUACIONES!$A$3:$M$302,13,FALSE),"")</f>
        <v/>
      </c>
    </row>
    <row r="180" spans="1:3" ht="12.75" x14ac:dyDescent="0.2">
      <c r="A180" s="1">
        <v>178</v>
      </c>
      <c r="B180" s="2" t="str">
        <f>IFERROR(VLOOKUP(A180,PUNTUACIONES!$A$3:$M$302,11,FALSE),"")</f>
        <v/>
      </c>
      <c r="C180" s="2" t="str">
        <f>IFERROR(VLOOKUP(A180,PUNTUACIONES!$A$3:$M$302,13,FALSE),"")</f>
        <v/>
      </c>
    </row>
    <row r="181" spans="1:3" ht="12.75" x14ac:dyDescent="0.2">
      <c r="A181" s="1">
        <v>179</v>
      </c>
      <c r="B181" s="2" t="str">
        <f>IFERROR(VLOOKUP(A181,PUNTUACIONES!$A$3:$M$302,11,FALSE),"")</f>
        <v/>
      </c>
      <c r="C181" s="2" t="str">
        <f>IFERROR(VLOOKUP(A181,PUNTUACIONES!$A$3:$M$302,13,FALSE),"")</f>
        <v/>
      </c>
    </row>
    <row r="182" spans="1:3" ht="12.75" x14ac:dyDescent="0.2">
      <c r="A182" s="1">
        <v>180</v>
      </c>
      <c r="B182" s="2" t="str">
        <f>IFERROR(VLOOKUP(A182,PUNTUACIONES!$A$3:$M$302,11,FALSE),"")</f>
        <v/>
      </c>
      <c r="C182" s="2" t="str">
        <f>IFERROR(VLOOKUP(A182,PUNTUACIONES!$A$3:$M$302,13,FALSE),"")</f>
        <v/>
      </c>
    </row>
    <row r="183" spans="1:3" ht="12.75" x14ac:dyDescent="0.2">
      <c r="A183" s="1">
        <v>181</v>
      </c>
      <c r="B183" s="2" t="str">
        <f>IFERROR(VLOOKUP(A183,PUNTUACIONES!$A$3:$M$302,11,FALSE),"")</f>
        <v/>
      </c>
      <c r="C183" s="2" t="str">
        <f>IFERROR(VLOOKUP(A183,PUNTUACIONES!$A$3:$M$302,13,FALSE),"")</f>
        <v/>
      </c>
    </row>
    <row r="184" spans="1:3" ht="12.75" x14ac:dyDescent="0.2">
      <c r="A184" s="1">
        <v>182</v>
      </c>
      <c r="B184" s="2" t="str">
        <f>IFERROR(VLOOKUP(A184,PUNTUACIONES!$A$3:$M$302,11,FALSE),"")</f>
        <v/>
      </c>
      <c r="C184" s="2" t="str">
        <f>IFERROR(VLOOKUP(A184,PUNTUACIONES!$A$3:$M$302,13,FALSE),"")</f>
        <v/>
      </c>
    </row>
    <row r="185" spans="1:3" ht="12.75" x14ac:dyDescent="0.2">
      <c r="A185" s="1">
        <v>183</v>
      </c>
      <c r="B185" s="2" t="str">
        <f>IFERROR(VLOOKUP(A185,PUNTUACIONES!$A$3:$M$302,11,FALSE),"")</f>
        <v/>
      </c>
      <c r="C185" s="2" t="str">
        <f>IFERROR(VLOOKUP(A185,PUNTUACIONES!$A$3:$M$302,13,FALSE),"")</f>
        <v/>
      </c>
    </row>
    <row r="186" spans="1:3" ht="12.75" x14ac:dyDescent="0.2">
      <c r="A186" s="1">
        <v>184</v>
      </c>
      <c r="B186" s="2" t="str">
        <f>IFERROR(VLOOKUP(A186,PUNTUACIONES!$A$3:$M$302,11,FALSE),"")</f>
        <v/>
      </c>
      <c r="C186" s="2" t="str">
        <f>IFERROR(VLOOKUP(A186,PUNTUACIONES!$A$3:$M$302,13,FALSE),"")</f>
        <v/>
      </c>
    </row>
    <row r="187" spans="1:3" ht="12.75" x14ac:dyDescent="0.2">
      <c r="A187" s="1">
        <v>185</v>
      </c>
      <c r="B187" s="2" t="str">
        <f>IFERROR(VLOOKUP(A187,PUNTUACIONES!$A$3:$M$302,11,FALSE),"")</f>
        <v/>
      </c>
      <c r="C187" s="2" t="str">
        <f>IFERROR(VLOOKUP(A187,PUNTUACIONES!$A$3:$M$302,13,FALSE),"")</f>
        <v/>
      </c>
    </row>
    <row r="188" spans="1:3" ht="12.75" x14ac:dyDescent="0.2">
      <c r="A188" s="1">
        <v>186</v>
      </c>
      <c r="B188" s="2" t="str">
        <f>IFERROR(VLOOKUP(A188,PUNTUACIONES!$A$3:$M$302,11,FALSE),"")</f>
        <v/>
      </c>
      <c r="C188" s="2" t="str">
        <f>IFERROR(VLOOKUP(A188,PUNTUACIONES!$A$3:$M$302,13,FALSE),"")</f>
        <v/>
      </c>
    </row>
    <row r="189" spans="1:3" ht="12.75" x14ac:dyDescent="0.2">
      <c r="A189" s="1">
        <v>187</v>
      </c>
      <c r="B189" s="2" t="str">
        <f>IFERROR(VLOOKUP(A189,PUNTUACIONES!$A$3:$M$302,11,FALSE),"")</f>
        <v/>
      </c>
      <c r="C189" s="2" t="str">
        <f>IFERROR(VLOOKUP(A189,PUNTUACIONES!$A$3:$M$302,13,FALSE),"")</f>
        <v/>
      </c>
    </row>
    <row r="190" spans="1:3" ht="12.75" x14ac:dyDescent="0.2">
      <c r="A190" s="1">
        <v>188</v>
      </c>
      <c r="B190" s="2" t="str">
        <f>IFERROR(VLOOKUP(A190,PUNTUACIONES!$A$3:$M$302,11,FALSE),"")</f>
        <v/>
      </c>
      <c r="C190" s="2" t="str">
        <f>IFERROR(VLOOKUP(A190,PUNTUACIONES!$A$3:$M$302,13,FALSE),"")</f>
        <v/>
      </c>
    </row>
    <row r="191" spans="1:3" ht="12.75" x14ac:dyDescent="0.2">
      <c r="A191" s="1">
        <v>189</v>
      </c>
      <c r="B191" s="2" t="str">
        <f>IFERROR(VLOOKUP(A191,PUNTUACIONES!$A$3:$M$302,11,FALSE),"")</f>
        <v/>
      </c>
      <c r="C191" s="2" t="str">
        <f>IFERROR(VLOOKUP(A191,PUNTUACIONES!$A$3:$M$302,13,FALSE),"")</f>
        <v/>
      </c>
    </row>
    <row r="192" spans="1:3" ht="12.75" x14ac:dyDescent="0.2">
      <c r="A192" s="1">
        <v>190</v>
      </c>
      <c r="B192" s="2" t="str">
        <f>IFERROR(VLOOKUP(A192,PUNTUACIONES!$A$3:$M$302,11,FALSE),"")</f>
        <v/>
      </c>
      <c r="C192" s="2" t="str">
        <f>IFERROR(VLOOKUP(A192,PUNTUACIONES!$A$3:$M$302,13,FALSE),"")</f>
        <v/>
      </c>
    </row>
    <row r="193" spans="1:3" ht="12.75" x14ac:dyDescent="0.2">
      <c r="A193" s="1">
        <v>191</v>
      </c>
      <c r="B193" s="2" t="str">
        <f>IFERROR(VLOOKUP(A193,PUNTUACIONES!$A$3:$M$302,11,FALSE),"")</f>
        <v/>
      </c>
      <c r="C193" s="2" t="str">
        <f>IFERROR(VLOOKUP(A193,PUNTUACIONES!$A$3:$M$302,13,FALSE),"")</f>
        <v/>
      </c>
    </row>
    <row r="194" spans="1:3" ht="12.75" x14ac:dyDescent="0.2">
      <c r="A194" s="1">
        <v>192</v>
      </c>
      <c r="B194" s="2" t="str">
        <f>IFERROR(VLOOKUP(A194,PUNTUACIONES!$A$3:$M$302,11,FALSE),"")</f>
        <v/>
      </c>
      <c r="C194" s="2" t="str">
        <f>IFERROR(VLOOKUP(A194,PUNTUACIONES!$A$3:$M$302,13,FALSE),"")</f>
        <v/>
      </c>
    </row>
    <row r="195" spans="1:3" ht="12.75" x14ac:dyDescent="0.2">
      <c r="A195" s="1">
        <v>193</v>
      </c>
      <c r="B195" s="2" t="str">
        <f>IFERROR(VLOOKUP(A195,PUNTUACIONES!$A$3:$M$302,11,FALSE),"")</f>
        <v/>
      </c>
      <c r="C195" s="2" t="str">
        <f>IFERROR(VLOOKUP(A195,PUNTUACIONES!$A$3:$M$302,13,FALSE),"")</f>
        <v/>
      </c>
    </row>
    <row r="196" spans="1:3" ht="12.75" x14ac:dyDescent="0.2">
      <c r="A196" s="1">
        <v>194</v>
      </c>
      <c r="B196" s="2" t="str">
        <f>IFERROR(VLOOKUP(A196,PUNTUACIONES!$A$3:$M$302,11,FALSE),"")</f>
        <v/>
      </c>
      <c r="C196" s="2" t="str">
        <f>IFERROR(VLOOKUP(A196,PUNTUACIONES!$A$3:$M$302,13,FALSE),"")</f>
        <v/>
      </c>
    </row>
    <row r="197" spans="1:3" ht="12.75" x14ac:dyDescent="0.2">
      <c r="A197" s="1">
        <v>195</v>
      </c>
      <c r="B197" s="2" t="str">
        <f>IFERROR(VLOOKUP(A197,PUNTUACIONES!$A$3:$M$302,11,FALSE),"")</f>
        <v/>
      </c>
      <c r="C197" s="2" t="str">
        <f>IFERROR(VLOOKUP(A197,PUNTUACIONES!$A$3:$M$302,13,FALSE),"")</f>
        <v/>
      </c>
    </row>
    <row r="198" spans="1:3" ht="12.75" x14ac:dyDescent="0.2">
      <c r="A198" s="1">
        <v>196</v>
      </c>
      <c r="B198" s="2" t="str">
        <f>IFERROR(VLOOKUP(A198,PUNTUACIONES!$A$3:$M$302,11,FALSE),"")</f>
        <v/>
      </c>
      <c r="C198" s="2" t="str">
        <f>IFERROR(VLOOKUP(A198,PUNTUACIONES!$A$3:$M$302,13,FALSE),"")</f>
        <v/>
      </c>
    </row>
    <row r="199" spans="1:3" ht="12.75" x14ac:dyDescent="0.2">
      <c r="A199" s="1">
        <v>197</v>
      </c>
      <c r="B199" s="2" t="str">
        <f>IFERROR(VLOOKUP(A199,PUNTUACIONES!$A$3:$M$302,11,FALSE),"")</f>
        <v/>
      </c>
      <c r="C199" s="2" t="str">
        <f>IFERROR(VLOOKUP(A199,PUNTUACIONES!$A$3:$M$302,13,FALSE),"")</f>
        <v/>
      </c>
    </row>
    <row r="200" spans="1:3" ht="12.75" x14ac:dyDescent="0.2">
      <c r="A200" s="1">
        <v>198</v>
      </c>
      <c r="B200" s="2" t="str">
        <f>IFERROR(VLOOKUP(A200,PUNTUACIONES!$A$3:$M$302,11,FALSE),"")</f>
        <v/>
      </c>
      <c r="C200" s="2" t="str">
        <f>IFERROR(VLOOKUP(A200,PUNTUACIONES!$A$3:$M$302,13,FALSE),"")</f>
        <v/>
      </c>
    </row>
    <row r="201" spans="1:3" ht="12.75" x14ac:dyDescent="0.2">
      <c r="A201" s="1">
        <v>199</v>
      </c>
      <c r="B201" s="2" t="str">
        <f>IFERROR(VLOOKUP(A201,PUNTUACIONES!$A$3:$M$302,11,FALSE),"")</f>
        <v/>
      </c>
      <c r="C201" s="2" t="str">
        <f>IFERROR(VLOOKUP(A201,PUNTUACIONES!$A$3:$M$302,13,FALSE),"")</f>
        <v/>
      </c>
    </row>
    <row r="202" spans="1:3" ht="12.75" x14ac:dyDescent="0.2">
      <c r="A202" s="1">
        <v>200</v>
      </c>
      <c r="B202" s="2" t="str">
        <f>IFERROR(VLOOKUP(A202,PUNTUACIONES!$A$3:$M$302,11,FALSE),"")</f>
        <v/>
      </c>
      <c r="C202" s="2" t="str">
        <f>IFERROR(VLOOKUP(A202,PUNTUACIONES!$A$3:$M$302,13,FALSE),"")</f>
        <v/>
      </c>
    </row>
    <row r="203" spans="1:3" ht="12.75" x14ac:dyDescent="0.2">
      <c r="A203" s="1">
        <v>201</v>
      </c>
      <c r="B203" s="2" t="str">
        <f>IFERROR(VLOOKUP(A203,PUNTUACIONES!$A$3:$M$302,11,FALSE),"")</f>
        <v/>
      </c>
      <c r="C203" s="2" t="str">
        <f>IFERROR(VLOOKUP(A203,PUNTUACIONES!$A$3:$M$302,13,FALSE),"")</f>
        <v/>
      </c>
    </row>
    <row r="204" spans="1:3" ht="12.75" x14ac:dyDescent="0.2">
      <c r="A204" s="1">
        <v>202</v>
      </c>
      <c r="B204" s="2" t="str">
        <f>IFERROR(VLOOKUP(A204,PUNTUACIONES!$A$3:$M$302,11,FALSE),"")</f>
        <v/>
      </c>
      <c r="C204" s="2" t="str">
        <f>IFERROR(VLOOKUP(A204,PUNTUACIONES!$A$3:$M$302,13,FALSE),"")</f>
        <v/>
      </c>
    </row>
    <row r="205" spans="1:3" ht="12.75" x14ac:dyDescent="0.2">
      <c r="A205" s="1">
        <v>203</v>
      </c>
      <c r="B205" s="2" t="str">
        <f>IFERROR(VLOOKUP(A205,PUNTUACIONES!$A$3:$M$302,11,FALSE),"")</f>
        <v/>
      </c>
      <c r="C205" s="2" t="str">
        <f>IFERROR(VLOOKUP(A205,PUNTUACIONES!$A$3:$M$302,13,FALSE),"")</f>
        <v/>
      </c>
    </row>
    <row r="206" spans="1:3" ht="12.75" x14ac:dyDescent="0.2">
      <c r="A206" s="1">
        <v>204</v>
      </c>
      <c r="B206" s="2" t="str">
        <f>IFERROR(VLOOKUP(A206,PUNTUACIONES!$A$3:$M$302,11,FALSE),"")</f>
        <v/>
      </c>
      <c r="C206" s="2" t="str">
        <f>IFERROR(VLOOKUP(A206,PUNTUACIONES!$A$3:$M$302,13,FALSE),"")</f>
        <v/>
      </c>
    </row>
    <row r="207" spans="1:3" ht="12.75" x14ac:dyDescent="0.2">
      <c r="A207" s="1">
        <v>205</v>
      </c>
      <c r="B207" s="2" t="str">
        <f>IFERROR(VLOOKUP(A207,PUNTUACIONES!$A$3:$M$302,11,FALSE),"")</f>
        <v/>
      </c>
      <c r="C207" s="2" t="str">
        <f>IFERROR(VLOOKUP(A207,PUNTUACIONES!$A$3:$M$302,13,FALSE),"")</f>
        <v/>
      </c>
    </row>
    <row r="208" spans="1:3" ht="12.75" x14ac:dyDescent="0.2">
      <c r="A208" s="1">
        <v>206</v>
      </c>
      <c r="B208" s="2" t="str">
        <f>IFERROR(VLOOKUP(A208,PUNTUACIONES!$A$3:$M$302,11,FALSE),"")</f>
        <v/>
      </c>
      <c r="C208" s="2" t="str">
        <f>IFERROR(VLOOKUP(A208,PUNTUACIONES!$A$3:$M$302,13,FALSE),"")</f>
        <v/>
      </c>
    </row>
    <row r="209" spans="1:3" ht="12.75" x14ac:dyDescent="0.2">
      <c r="A209" s="1">
        <v>207</v>
      </c>
      <c r="B209" s="2" t="str">
        <f>IFERROR(VLOOKUP(A209,PUNTUACIONES!$A$3:$M$302,11,FALSE),"")</f>
        <v/>
      </c>
      <c r="C209" s="2" t="str">
        <f>IFERROR(VLOOKUP(A209,PUNTUACIONES!$A$3:$M$302,13,FALSE),"")</f>
        <v/>
      </c>
    </row>
    <row r="210" spans="1:3" ht="12.75" x14ac:dyDescent="0.2">
      <c r="A210" s="1">
        <v>208</v>
      </c>
      <c r="B210" s="2" t="str">
        <f>IFERROR(VLOOKUP(A210,PUNTUACIONES!$A$3:$M$302,11,FALSE),"")</f>
        <v/>
      </c>
      <c r="C210" s="2" t="str">
        <f>IFERROR(VLOOKUP(A210,PUNTUACIONES!$A$3:$M$302,13,FALSE),"")</f>
        <v/>
      </c>
    </row>
    <row r="211" spans="1:3" ht="12.75" x14ac:dyDescent="0.2">
      <c r="A211" s="1">
        <v>209</v>
      </c>
      <c r="B211" s="2" t="str">
        <f>IFERROR(VLOOKUP(A211,PUNTUACIONES!$A$3:$M$302,11,FALSE),"")</f>
        <v/>
      </c>
      <c r="C211" s="2" t="str">
        <f>IFERROR(VLOOKUP(A211,PUNTUACIONES!$A$3:$M$302,13,FALSE),"")</f>
        <v/>
      </c>
    </row>
    <row r="212" spans="1:3" ht="12.75" x14ac:dyDescent="0.2">
      <c r="A212" s="1">
        <v>210</v>
      </c>
      <c r="B212" s="2" t="str">
        <f>IFERROR(VLOOKUP(A212,PUNTUACIONES!$A$3:$M$302,11,FALSE),"")</f>
        <v/>
      </c>
      <c r="C212" s="2" t="str">
        <f>IFERROR(VLOOKUP(A212,PUNTUACIONES!$A$3:$M$302,13,FALSE),"")</f>
        <v/>
      </c>
    </row>
    <row r="213" spans="1:3" ht="12.75" x14ac:dyDescent="0.2">
      <c r="A213" s="1">
        <v>211</v>
      </c>
      <c r="B213" s="2" t="str">
        <f>IFERROR(VLOOKUP(A213,PUNTUACIONES!$A$3:$M$302,11,FALSE),"")</f>
        <v/>
      </c>
      <c r="C213" s="2" t="str">
        <f>IFERROR(VLOOKUP(A213,PUNTUACIONES!$A$3:$M$302,13,FALSE),"")</f>
        <v/>
      </c>
    </row>
    <row r="214" spans="1:3" ht="12.75" x14ac:dyDescent="0.2">
      <c r="A214" s="1">
        <v>212</v>
      </c>
      <c r="B214" s="2" t="str">
        <f>IFERROR(VLOOKUP(A214,PUNTUACIONES!$A$3:$M$302,11,FALSE),"")</f>
        <v/>
      </c>
      <c r="C214" s="2" t="str">
        <f>IFERROR(VLOOKUP(A214,PUNTUACIONES!$A$3:$M$302,13,FALSE),"")</f>
        <v/>
      </c>
    </row>
    <row r="215" spans="1:3" ht="12.75" x14ac:dyDescent="0.2">
      <c r="A215" s="1">
        <v>213</v>
      </c>
      <c r="B215" s="2" t="str">
        <f>IFERROR(VLOOKUP(A215,PUNTUACIONES!$A$3:$M$302,11,FALSE),"")</f>
        <v/>
      </c>
      <c r="C215" s="2" t="str">
        <f>IFERROR(VLOOKUP(A215,PUNTUACIONES!$A$3:$M$302,13,FALSE),"")</f>
        <v/>
      </c>
    </row>
    <row r="216" spans="1:3" ht="12.75" x14ac:dyDescent="0.2">
      <c r="A216" s="1">
        <v>214</v>
      </c>
      <c r="B216" s="2" t="str">
        <f>IFERROR(VLOOKUP(A216,PUNTUACIONES!$A$3:$M$302,11,FALSE),"")</f>
        <v/>
      </c>
      <c r="C216" s="2" t="str">
        <f>IFERROR(VLOOKUP(A216,PUNTUACIONES!$A$3:$M$302,13,FALSE),"")</f>
        <v/>
      </c>
    </row>
    <row r="217" spans="1:3" ht="12.75" x14ac:dyDescent="0.2">
      <c r="A217" s="1">
        <v>215</v>
      </c>
      <c r="B217" s="2" t="str">
        <f>IFERROR(VLOOKUP(A217,PUNTUACIONES!$A$3:$M$302,11,FALSE),"")</f>
        <v/>
      </c>
      <c r="C217" s="2" t="str">
        <f>IFERROR(VLOOKUP(A217,PUNTUACIONES!$A$3:$M$302,13,FALSE),"")</f>
        <v/>
      </c>
    </row>
    <row r="218" spans="1:3" ht="12.75" x14ac:dyDescent="0.2">
      <c r="A218" s="1">
        <v>216</v>
      </c>
      <c r="B218" s="2" t="str">
        <f>IFERROR(VLOOKUP(A218,PUNTUACIONES!$A$3:$M$302,11,FALSE),"")</f>
        <v/>
      </c>
      <c r="C218" s="2" t="str">
        <f>IFERROR(VLOOKUP(A218,PUNTUACIONES!$A$3:$M$302,13,FALSE),"")</f>
        <v/>
      </c>
    </row>
    <row r="219" spans="1:3" ht="12.75" x14ac:dyDescent="0.2">
      <c r="A219" s="1">
        <v>217</v>
      </c>
      <c r="B219" s="2" t="str">
        <f>IFERROR(VLOOKUP(A219,PUNTUACIONES!$A$3:$M$302,11,FALSE),"")</f>
        <v/>
      </c>
      <c r="C219" s="2" t="str">
        <f>IFERROR(VLOOKUP(A219,PUNTUACIONES!$A$3:$M$302,13,FALSE),"")</f>
        <v/>
      </c>
    </row>
    <row r="220" spans="1:3" ht="12.75" x14ac:dyDescent="0.2">
      <c r="A220" s="1">
        <v>218</v>
      </c>
      <c r="B220" s="2" t="str">
        <f>IFERROR(VLOOKUP(A220,PUNTUACIONES!$A$3:$M$302,11,FALSE),"")</f>
        <v/>
      </c>
      <c r="C220" s="2" t="str">
        <f>IFERROR(VLOOKUP(A220,PUNTUACIONES!$A$3:$M$302,13,FALSE),"")</f>
        <v/>
      </c>
    </row>
    <row r="221" spans="1:3" ht="12.75" x14ac:dyDescent="0.2">
      <c r="A221" s="1">
        <v>219</v>
      </c>
      <c r="B221" s="2" t="str">
        <f>IFERROR(VLOOKUP(A221,PUNTUACIONES!$A$3:$M$302,11,FALSE),"")</f>
        <v/>
      </c>
      <c r="C221" s="2" t="str">
        <f>IFERROR(VLOOKUP(A221,PUNTUACIONES!$A$3:$M$302,13,FALSE),"")</f>
        <v/>
      </c>
    </row>
    <row r="222" spans="1:3" ht="12.75" x14ac:dyDescent="0.2">
      <c r="A222" s="1">
        <v>220</v>
      </c>
      <c r="B222" s="2" t="str">
        <f>IFERROR(VLOOKUP(A222,PUNTUACIONES!$A$3:$M$302,11,FALSE),"")</f>
        <v/>
      </c>
      <c r="C222" s="2" t="str">
        <f>IFERROR(VLOOKUP(A222,PUNTUACIONES!$A$3:$M$302,13,FALSE),"")</f>
        <v/>
      </c>
    </row>
    <row r="223" spans="1:3" ht="12.75" x14ac:dyDescent="0.2">
      <c r="A223" s="1">
        <v>221</v>
      </c>
      <c r="B223" s="2" t="str">
        <f>IFERROR(VLOOKUP(A223,PUNTUACIONES!$A$3:$M$302,11,FALSE),"")</f>
        <v/>
      </c>
      <c r="C223" s="2" t="str">
        <f>IFERROR(VLOOKUP(A223,PUNTUACIONES!$A$3:$M$302,13,FALSE),"")</f>
        <v/>
      </c>
    </row>
    <row r="224" spans="1:3" ht="12.75" x14ac:dyDescent="0.2">
      <c r="A224" s="1">
        <v>222</v>
      </c>
      <c r="B224" s="2" t="str">
        <f>IFERROR(VLOOKUP(A224,PUNTUACIONES!$A$3:$M$302,11,FALSE),"")</f>
        <v/>
      </c>
      <c r="C224" s="2" t="str">
        <f>IFERROR(VLOOKUP(A224,PUNTUACIONES!$A$3:$M$302,13,FALSE),"")</f>
        <v/>
      </c>
    </row>
    <row r="225" spans="1:3" ht="12.75" x14ac:dyDescent="0.2">
      <c r="A225" s="1">
        <v>223</v>
      </c>
      <c r="B225" s="2" t="str">
        <f>IFERROR(VLOOKUP(A225,PUNTUACIONES!$A$3:$M$302,11,FALSE),"")</f>
        <v/>
      </c>
      <c r="C225" s="2" t="str">
        <f>IFERROR(VLOOKUP(A225,PUNTUACIONES!$A$3:$M$302,13,FALSE),"")</f>
        <v/>
      </c>
    </row>
    <row r="226" spans="1:3" ht="12.75" x14ac:dyDescent="0.2">
      <c r="A226" s="1">
        <v>224</v>
      </c>
      <c r="B226" s="2" t="str">
        <f>IFERROR(VLOOKUP(A226,PUNTUACIONES!$A$3:$M$302,11,FALSE),"")</f>
        <v/>
      </c>
      <c r="C226" s="2" t="str">
        <f>IFERROR(VLOOKUP(A226,PUNTUACIONES!$A$3:$M$302,13,FALSE),"")</f>
        <v/>
      </c>
    </row>
    <row r="227" spans="1:3" ht="12.75" x14ac:dyDescent="0.2">
      <c r="A227" s="1">
        <v>225</v>
      </c>
      <c r="B227" s="2" t="str">
        <f>IFERROR(VLOOKUP(A227,PUNTUACIONES!$A$3:$M$302,11,FALSE),"")</f>
        <v/>
      </c>
      <c r="C227" s="2" t="str">
        <f>IFERROR(VLOOKUP(A227,PUNTUACIONES!$A$3:$M$302,13,FALSE),"")</f>
        <v/>
      </c>
    </row>
    <row r="228" spans="1:3" ht="12.75" x14ac:dyDescent="0.2">
      <c r="A228" s="1">
        <v>226</v>
      </c>
      <c r="B228" s="2" t="str">
        <f>IFERROR(VLOOKUP(A228,PUNTUACIONES!$A$3:$M$302,11,FALSE),"")</f>
        <v/>
      </c>
      <c r="C228" s="2" t="str">
        <f>IFERROR(VLOOKUP(A228,PUNTUACIONES!$A$3:$M$302,13,FALSE),"")</f>
        <v/>
      </c>
    </row>
    <row r="229" spans="1:3" ht="12.75" x14ac:dyDescent="0.2">
      <c r="A229" s="1">
        <v>227</v>
      </c>
      <c r="B229" s="2" t="str">
        <f>IFERROR(VLOOKUP(A229,PUNTUACIONES!$A$3:$M$302,11,FALSE),"")</f>
        <v/>
      </c>
      <c r="C229" s="2" t="str">
        <f>IFERROR(VLOOKUP(A229,PUNTUACIONES!$A$3:$M$302,13,FALSE),"")</f>
        <v/>
      </c>
    </row>
    <row r="230" spans="1:3" ht="12.75" x14ac:dyDescent="0.2">
      <c r="A230" s="1">
        <v>228</v>
      </c>
      <c r="B230" s="2" t="str">
        <f>IFERROR(VLOOKUP(A230,PUNTUACIONES!$A$3:$M$302,11,FALSE),"")</f>
        <v/>
      </c>
      <c r="C230" s="2" t="str">
        <f>IFERROR(VLOOKUP(A230,PUNTUACIONES!$A$3:$M$302,13,FALSE),"")</f>
        <v/>
      </c>
    </row>
    <row r="231" spans="1:3" ht="12.75" x14ac:dyDescent="0.2">
      <c r="A231" s="1">
        <v>229</v>
      </c>
      <c r="B231" s="2" t="str">
        <f>IFERROR(VLOOKUP(A231,PUNTUACIONES!$A$3:$M$302,11,FALSE),"")</f>
        <v/>
      </c>
      <c r="C231" s="2" t="str">
        <f>IFERROR(VLOOKUP(A231,PUNTUACIONES!$A$3:$M$302,13,FALSE),"")</f>
        <v/>
      </c>
    </row>
    <row r="232" spans="1:3" ht="12.75" x14ac:dyDescent="0.2">
      <c r="A232" s="1">
        <v>230</v>
      </c>
      <c r="B232" s="2" t="str">
        <f>IFERROR(VLOOKUP(A232,PUNTUACIONES!$A$3:$M$302,11,FALSE),"")</f>
        <v/>
      </c>
      <c r="C232" s="2" t="str">
        <f>IFERROR(VLOOKUP(A232,PUNTUACIONES!$A$3:$M$302,13,FALSE),"")</f>
        <v/>
      </c>
    </row>
    <row r="233" spans="1:3" ht="12.75" x14ac:dyDescent="0.2">
      <c r="A233" s="1">
        <v>231</v>
      </c>
      <c r="B233" s="2" t="str">
        <f>IFERROR(VLOOKUP(A233,PUNTUACIONES!$A$3:$M$302,11,FALSE),"")</f>
        <v/>
      </c>
      <c r="C233" s="2" t="str">
        <f>IFERROR(VLOOKUP(A233,PUNTUACIONES!$A$3:$M$302,13,FALSE),"")</f>
        <v/>
      </c>
    </row>
    <row r="234" spans="1:3" ht="12.75" x14ac:dyDescent="0.2">
      <c r="A234" s="1">
        <v>232</v>
      </c>
      <c r="B234" s="2" t="str">
        <f>IFERROR(VLOOKUP(A234,PUNTUACIONES!$A$3:$M$302,11,FALSE),"")</f>
        <v/>
      </c>
      <c r="C234" s="2" t="str">
        <f>IFERROR(VLOOKUP(A234,PUNTUACIONES!$A$3:$M$302,13,FALSE),"")</f>
        <v/>
      </c>
    </row>
    <row r="235" spans="1:3" ht="12.75" x14ac:dyDescent="0.2">
      <c r="A235" s="1">
        <v>233</v>
      </c>
      <c r="B235" s="2" t="str">
        <f>IFERROR(VLOOKUP(A235,PUNTUACIONES!$A$3:$M$302,11,FALSE),"")</f>
        <v/>
      </c>
      <c r="C235" s="2" t="str">
        <f>IFERROR(VLOOKUP(A235,PUNTUACIONES!$A$3:$M$302,13,FALSE),"")</f>
        <v/>
      </c>
    </row>
    <row r="236" spans="1:3" ht="12.75" x14ac:dyDescent="0.2">
      <c r="A236" s="1">
        <v>234</v>
      </c>
      <c r="B236" s="2" t="str">
        <f>IFERROR(VLOOKUP(A236,PUNTUACIONES!$A$3:$M$302,11,FALSE),"")</f>
        <v/>
      </c>
      <c r="C236" s="2" t="str">
        <f>IFERROR(VLOOKUP(A236,PUNTUACIONES!$A$3:$M$302,13,FALSE),"")</f>
        <v/>
      </c>
    </row>
    <row r="237" spans="1:3" ht="12.75" x14ac:dyDescent="0.2">
      <c r="A237" s="1">
        <v>235</v>
      </c>
      <c r="B237" s="2" t="str">
        <f>IFERROR(VLOOKUP(A237,PUNTUACIONES!$A$3:$M$302,11,FALSE),"")</f>
        <v/>
      </c>
      <c r="C237" s="2" t="str">
        <f>IFERROR(VLOOKUP(A237,PUNTUACIONES!$A$3:$M$302,13,FALSE),"")</f>
        <v/>
      </c>
    </row>
    <row r="238" spans="1:3" ht="12.75" x14ac:dyDescent="0.2">
      <c r="A238" s="1">
        <v>236</v>
      </c>
      <c r="B238" s="2" t="str">
        <f>IFERROR(VLOOKUP(A238,PUNTUACIONES!$A$3:$M$302,11,FALSE),"")</f>
        <v/>
      </c>
      <c r="C238" s="2" t="str">
        <f>IFERROR(VLOOKUP(A238,PUNTUACIONES!$A$3:$M$302,13,FALSE),"")</f>
        <v/>
      </c>
    </row>
    <row r="239" spans="1:3" ht="12.75" x14ac:dyDescent="0.2">
      <c r="A239" s="1">
        <v>237</v>
      </c>
      <c r="B239" s="2" t="str">
        <f>IFERROR(VLOOKUP(A239,PUNTUACIONES!$A$3:$M$302,11,FALSE),"")</f>
        <v/>
      </c>
      <c r="C239" s="2" t="str">
        <f>IFERROR(VLOOKUP(A239,PUNTUACIONES!$A$3:$M$302,13,FALSE),"")</f>
        <v/>
      </c>
    </row>
    <row r="240" spans="1:3" ht="12.75" x14ac:dyDescent="0.2">
      <c r="A240" s="1">
        <v>238</v>
      </c>
      <c r="B240" s="2" t="str">
        <f>IFERROR(VLOOKUP(A240,PUNTUACIONES!$A$3:$M$302,11,FALSE),"")</f>
        <v/>
      </c>
      <c r="C240" s="2" t="str">
        <f>IFERROR(VLOOKUP(A240,PUNTUACIONES!$A$3:$M$302,13,FALSE),"")</f>
        <v/>
      </c>
    </row>
    <row r="241" spans="1:3" ht="12.75" x14ac:dyDescent="0.2">
      <c r="A241" s="1">
        <v>239</v>
      </c>
      <c r="B241" s="2" t="str">
        <f>IFERROR(VLOOKUP(A241,PUNTUACIONES!$A$3:$M$302,11,FALSE),"")</f>
        <v/>
      </c>
      <c r="C241" s="2" t="str">
        <f>IFERROR(VLOOKUP(A241,PUNTUACIONES!$A$3:$M$302,13,FALSE),"")</f>
        <v/>
      </c>
    </row>
    <row r="242" spans="1:3" ht="12.75" x14ac:dyDescent="0.2">
      <c r="A242" s="1">
        <v>240</v>
      </c>
      <c r="B242" s="2" t="str">
        <f>IFERROR(VLOOKUP(A242,PUNTUACIONES!$A$3:$M$302,11,FALSE),"")</f>
        <v/>
      </c>
      <c r="C242" s="2" t="str">
        <f>IFERROR(VLOOKUP(A242,PUNTUACIONES!$A$3:$M$302,13,FALSE),"")</f>
        <v/>
      </c>
    </row>
    <row r="243" spans="1:3" ht="12.75" x14ac:dyDescent="0.2">
      <c r="A243" s="1">
        <v>241</v>
      </c>
      <c r="B243" s="2" t="str">
        <f>IFERROR(VLOOKUP(A243,PUNTUACIONES!$A$3:$M$302,11,FALSE),"")</f>
        <v/>
      </c>
      <c r="C243" s="2" t="str">
        <f>IFERROR(VLOOKUP(A243,PUNTUACIONES!$A$3:$M$302,13,FALSE),"")</f>
        <v/>
      </c>
    </row>
    <row r="244" spans="1:3" ht="12.75" x14ac:dyDescent="0.2">
      <c r="A244" s="1">
        <v>242</v>
      </c>
      <c r="B244" s="2" t="str">
        <f>IFERROR(VLOOKUP(A244,PUNTUACIONES!$A$3:$M$302,11,FALSE),"")</f>
        <v/>
      </c>
      <c r="C244" s="2" t="str">
        <f>IFERROR(VLOOKUP(A244,PUNTUACIONES!$A$3:$M$302,13,FALSE),"")</f>
        <v/>
      </c>
    </row>
    <row r="245" spans="1:3" ht="12.75" x14ac:dyDescent="0.2">
      <c r="A245" s="1">
        <v>243</v>
      </c>
      <c r="B245" s="2" t="str">
        <f>IFERROR(VLOOKUP(A245,PUNTUACIONES!$A$3:$M$302,11,FALSE),"")</f>
        <v/>
      </c>
      <c r="C245" s="2" t="str">
        <f>IFERROR(VLOOKUP(A245,PUNTUACIONES!$A$3:$M$302,13,FALSE),"")</f>
        <v/>
      </c>
    </row>
    <row r="246" spans="1:3" ht="12.75" x14ac:dyDescent="0.2">
      <c r="A246" s="1">
        <v>244</v>
      </c>
      <c r="B246" s="2" t="str">
        <f>IFERROR(VLOOKUP(A246,PUNTUACIONES!$A$3:$M$302,11,FALSE),"")</f>
        <v/>
      </c>
      <c r="C246" s="2" t="str">
        <f>IFERROR(VLOOKUP(A246,PUNTUACIONES!$A$3:$M$302,13,FALSE),"")</f>
        <v/>
      </c>
    </row>
    <row r="247" spans="1:3" ht="12.75" x14ac:dyDescent="0.2">
      <c r="A247" s="1">
        <v>245</v>
      </c>
      <c r="B247" s="2" t="str">
        <f>IFERROR(VLOOKUP(A247,PUNTUACIONES!$A$3:$M$302,11,FALSE),"")</f>
        <v/>
      </c>
      <c r="C247" s="2" t="str">
        <f>IFERROR(VLOOKUP(A247,PUNTUACIONES!$A$3:$M$302,13,FALSE),"")</f>
        <v/>
      </c>
    </row>
    <row r="248" spans="1:3" ht="12.75" x14ac:dyDescent="0.2">
      <c r="A248" s="1">
        <v>246</v>
      </c>
      <c r="B248" s="2" t="str">
        <f>IFERROR(VLOOKUP(A248,PUNTUACIONES!$A$3:$M$302,11,FALSE),"")</f>
        <v/>
      </c>
      <c r="C248" s="2" t="str">
        <f>IFERROR(VLOOKUP(A248,PUNTUACIONES!$A$3:$M$302,13,FALSE),"")</f>
        <v/>
      </c>
    </row>
    <row r="249" spans="1:3" ht="12.75" x14ac:dyDescent="0.2">
      <c r="A249" s="1">
        <v>247</v>
      </c>
      <c r="B249" s="2" t="str">
        <f>IFERROR(VLOOKUP(A249,PUNTUACIONES!$A$3:$M$302,11,FALSE),"")</f>
        <v/>
      </c>
      <c r="C249" s="2" t="str">
        <f>IFERROR(VLOOKUP(A249,PUNTUACIONES!$A$3:$M$302,13,FALSE),"")</f>
        <v/>
      </c>
    </row>
    <row r="250" spans="1:3" ht="12.75" x14ac:dyDescent="0.2">
      <c r="A250" s="1">
        <v>248</v>
      </c>
      <c r="B250" s="2" t="str">
        <f>IFERROR(VLOOKUP(A250,PUNTUACIONES!$A$3:$M$302,11,FALSE),"")</f>
        <v/>
      </c>
      <c r="C250" s="2" t="str">
        <f>IFERROR(VLOOKUP(A250,PUNTUACIONES!$A$3:$M$302,13,FALSE),"")</f>
        <v/>
      </c>
    </row>
    <row r="251" spans="1:3" ht="12.75" x14ac:dyDescent="0.2">
      <c r="A251" s="1">
        <v>249</v>
      </c>
      <c r="B251" s="2" t="str">
        <f>IFERROR(VLOOKUP(A251,PUNTUACIONES!$A$3:$M$302,11,FALSE),"")</f>
        <v/>
      </c>
      <c r="C251" s="2" t="str">
        <f>IFERROR(VLOOKUP(A251,PUNTUACIONES!$A$3:$M$302,13,FALSE),"")</f>
        <v/>
      </c>
    </row>
    <row r="252" spans="1:3" ht="12.75" x14ac:dyDescent="0.2">
      <c r="A252" s="1">
        <v>250</v>
      </c>
      <c r="B252" s="2" t="str">
        <f>IFERROR(VLOOKUP(A252,PUNTUACIONES!$A$3:$M$302,11,FALSE),"")</f>
        <v/>
      </c>
      <c r="C252" s="2" t="str">
        <f>IFERROR(VLOOKUP(A252,PUNTUACIONES!$A$3:$M$302,13,FALSE),"")</f>
        <v/>
      </c>
    </row>
    <row r="253" spans="1:3" ht="12.75" x14ac:dyDescent="0.2">
      <c r="A253" s="1">
        <v>251</v>
      </c>
      <c r="B253" s="2" t="str">
        <f>IFERROR(VLOOKUP(A253,PUNTUACIONES!$A$3:$M$302,11,FALSE),"")</f>
        <v/>
      </c>
      <c r="C253" s="2" t="str">
        <f>IFERROR(VLOOKUP(A253,PUNTUACIONES!$A$3:$M$302,13,FALSE),"")</f>
        <v/>
      </c>
    </row>
    <row r="254" spans="1:3" ht="12.75" x14ac:dyDescent="0.2">
      <c r="A254" s="1">
        <v>252</v>
      </c>
      <c r="B254" s="2" t="str">
        <f>IFERROR(VLOOKUP(A254,PUNTUACIONES!$A$3:$M$302,11,FALSE),"")</f>
        <v/>
      </c>
      <c r="C254" s="2" t="str">
        <f>IFERROR(VLOOKUP(A254,PUNTUACIONES!$A$3:$M$302,13,FALSE),"")</f>
        <v/>
      </c>
    </row>
    <row r="255" spans="1:3" ht="12.75" x14ac:dyDescent="0.2">
      <c r="A255" s="1">
        <v>253</v>
      </c>
      <c r="B255" s="2" t="str">
        <f>IFERROR(VLOOKUP(A255,PUNTUACIONES!$A$3:$M$302,11,FALSE),"")</f>
        <v/>
      </c>
      <c r="C255" s="2" t="str">
        <f>IFERROR(VLOOKUP(A255,PUNTUACIONES!$A$3:$M$302,13,FALSE),"")</f>
        <v/>
      </c>
    </row>
    <row r="256" spans="1:3" ht="12.75" x14ac:dyDescent="0.2">
      <c r="A256" s="1">
        <v>254</v>
      </c>
      <c r="B256" s="2" t="str">
        <f>IFERROR(VLOOKUP(A256,PUNTUACIONES!$A$3:$M$302,11,FALSE),"")</f>
        <v/>
      </c>
      <c r="C256" s="2" t="str">
        <f>IFERROR(VLOOKUP(A256,PUNTUACIONES!$A$3:$M$302,13,FALSE),"")</f>
        <v/>
      </c>
    </row>
    <row r="257" spans="1:3" ht="12.75" x14ac:dyDescent="0.2">
      <c r="A257" s="1">
        <v>255</v>
      </c>
      <c r="B257" s="2" t="str">
        <f>IFERROR(VLOOKUP(A257,PUNTUACIONES!$A$3:$M$302,11,FALSE),"")</f>
        <v/>
      </c>
      <c r="C257" s="2" t="str">
        <f>IFERROR(VLOOKUP(A257,PUNTUACIONES!$A$3:$M$302,13,FALSE),"")</f>
        <v/>
      </c>
    </row>
    <row r="258" spans="1:3" ht="12.75" x14ac:dyDescent="0.2">
      <c r="A258" s="1">
        <v>256</v>
      </c>
      <c r="B258" s="2" t="str">
        <f>IFERROR(VLOOKUP(A258,PUNTUACIONES!$A$3:$M$302,11,FALSE),"")</f>
        <v/>
      </c>
      <c r="C258" s="2" t="str">
        <f>IFERROR(VLOOKUP(A258,PUNTUACIONES!$A$3:$M$302,13,FALSE),"")</f>
        <v/>
      </c>
    </row>
    <row r="259" spans="1:3" ht="12.75" x14ac:dyDescent="0.2">
      <c r="A259" s="1">
        <v>257</v>
      </c>
      <c r="B259" s="2" t="str">
        <f>IFERROR(VLOOKUP(A259,PUNTUACIONES!$A$3:$M$302,11,FALSE),"")</f>
        <v/>
      </c>
      <c r="C259" s="2" t="str">
        <f>IFERROR(VLOOKUP(A259,PUNTUACIONES!$A$3:$M$302,13,FALSE),"")</f>
        <v/>
      </c>
    </row>
    <row r="260" spans="1:3" ht="12.75" x14ac:dyDescent="0.2">
      <c r="A260" s="1">
        <v>258</v>
      </c>
      <c r="B260" s="2" t="str">
        <f>IFERROR(VLOOKUP(A260,PUNTUACIONES!$A$3:$M$302,11,FALSE),"")</f>
        <v/>
      </c>
      <c r="C260" s="2" t="str">
        <f>IFERROR(VLOOKUP(A260,PUNTUACIONES!$A$3:$M$302,13,FALSE),"")</f>
        <v/>
      </c>
    </row>
    <row r="261" spans="1:3" ht="12.75" x14ac:dyDescent="0.2">
      <c r="A261" s="1">
        <v>259</v>
      </c>
      <c r="B261" s="2" t="str">
        <f>IFERROR(VLOOKUP(A261,PUNTUACIONES!$A$3:$M$302,11,FALSE),"")</f>
        <v/>
      </c>
      <c r="C261" s="2" t="str">
        <f>IFERROR(VLOOKUP(A261,PUNTUACIONES!$A$3:$M$302,13,FALSE),"")</f>
        <v/>
      </c>
    </row>
    <row r="262" spans="1:3" ht="12.75" x14ac:dyDescent="0.2">
      <c r="A262" s="1">
        <v>260</v>
      </c>
      <c r="B262" s="2" t="str">
        <f>IFERROR(VLOOKUP(A262,PUNTUACIONES!$A$3:$M$302,11,FALSE),"")</f>
        <v/>
      </c>
      <c r="C262" s="2" t="str">
        <f>IFERROR(VLOOKUP(A262,PUNTUACIONES!$A$3:$M$302,13,FALSE),"")</f>
        <v/>
      </c>
    </row>
    <row r="263" spans="1:3" ht="12.75" x14ac:dyDescent="0.2">
      <c r="A263" s="1">
        <v>261</v>
      </c>
      <c r="B263" s="2" t="str">
        <f>IFERROR(VLOOKUP(A263,PUNTUACIONES!$A$3:$M$302,11,FALSE),"")</f>
        <v/>
      </c>
      <c r="C263" s="2" t="str">
        <f>IFERROR(VLOOKUP(A263,PUNTUACIONES!$A$3:$M$302,13,FALSE),"")</f>
        <v/>
      </c>
    </row>
    <row r="264" spans="1:3" ht="12.75" x14ac:dyDescent="0.2">
      <c r="A264" s="1">
        <v>262</v>
      </c>
      <c r="B264" s="2" t="str">
        <f>IFERROR(VLOOKUP(A264,PUNTUACIONES!$A$3:$M$302,11,FALSE),"")</f>
        <v/>
      </c>
      <c r="C264" s="2" t="str">
        <f>IFERROR(VLOOKUP(A264,PUNTUACIONES!$A$3:$M$302,13,FALSE),"")</f>
        <v/>
      </c>
    </row>
    <row r="265" spans="1:3" ht="12.75" x14ac:dyDescent="0.2">
      <c r="A265" s="1">
        <v>263</v>
      </c>
      <c r="B265" s="2" t="str">
        <f>IFERROR(VLOOKUP(A265,PUNTUACIONES!$A$3:$M$302,11,FALSE),"")</f>
        <v/>
      </c>
      <c r="C265" s="2" t="str">
        <f>IFERROR(VLOOKUP(A265,PUNTUACIONES!$A$3:$M$302,13,FALSE),"")</f>
        <v/>
      </c>
    </row>
    <row r="266" spans="1:3" ht="12.75" x14ac:dyDescent="0.2">
      <c r="A266" s="1">
        <v>264</v>
      </c>
      <c r="B266" s="2" t="str">
        <f>IFERROR(VLOOKUP(A266,PUNTUACIONES!$A$3:$M$302,11,FALSE),"")</f>
        <v/>
      </c>
      <c r="C266" s="2" t="str">
        <f>IFERROR(VLOOKUP(A266,PUNTUACIONES!$A$3:$M$302,13,FALSE),"")</f>
        <v/>
      </c>
    </row>
    <row r="267" spans="1:3" ht="12.75" x14ac:dyDescent="0.2">
      <c r="A267" s="1">
        <v>265</v>
      </c>
      <c r="B267" s="2" t="str">
        <f>IFERROR(VLOOKUP(A267,PUNTUACIONES!$A$3:$M$302,11,FALSE),"")</f>
        <v/>
      </c>
      <c r="C267" s="2" t="str">
        <f>IFERROR(VLOOKUP(A267,PUNTUACIONES!$A$3:$M$302,13,FALSE),"")</f>
        <v/>
      </c>
    </row>
    <row r="268" spans="1:3" ht="12.75" x14ac:dyDescent="0.2">
      <c r="A268" s="1">
        <v>266</v>
      </c>
      <c r="B268" s="2" t="str">
        <f>IFERROR(VLOOKUP(A268,PUNTUACIONES!$A$3:$M$302,11,FALSE),"")</f>
        <v/>
      </c>
      <c r="C268" s="2" t="str">
        <f>IFERROR(VLOOKUP(A268,PUNTUACIONES!$A$3:$M$302,13,FALSE),"")</f>
        <v/>
      </c>
    </row>
    <row r="269" spans="1:3" ht="12.75" x14ac:dyDescent="0.2">
      <c r="A269" s="1">
        <v>267</v>
      </c>
      <c r="B269" s="2" t="str">
        <f>IFERROR(VLOOKUP(A269,PUNTUACIONES!$A$3:$M$302,11,FALSE),"")</f>
        <v/>
      </c>
      <c r="C269" s="2" t="str">
        <f>IFERROR(VLOOKUP(A269,PUNTUACIONES!$A$3:$M$302,13,FALSE),"")</f>
        <v/>
      </c>
    </row>
    <row r="270" spans="1:3" ht="12.75" x14ac:dyDescent="0.2">
      <c r="A270" s="1">
        <v>268</v>
      </c>
      <c r="B270" s="2" t="str">
        <f>IFERROR(VLOOKUP(A270,PUNTUACIONES!$A$3:$M$302,11,FALSE),"")</f>
        <v/>
      </c>
      <c r="C270" s="2" t="str">
        <f>IFERROR(VLOOKUP(A270,PUNTUACIONES!$A$3:$M$302,13,FALSE),"")</f>
        <v/>
      </c>
    </row>
    <row r="271" spans="1:3" ht="12.75" x14ac:dyDescent="0.2">
      <c r="A271" s="1">
        <v>269</v>
      </c>
      <c r="B271" s="2" t="str">
        <f>IFERROR(VLOOKUP(A271,PUNTUACIONES!$A$3:$M$302,11,FALSE),"")</f>
        <v/>
      </c>
      <c r="C271" s="2" t="str">
        <f>IFERROR(VLOOKUP(A271,PUNTUACIONES!$A$3:$M$302,13,FALSE),"")</f>
        <v/>
      </c>
    </row>
    <row r="272" spans="1:3" ht="12.75" x14ac:dyDescent="0.2">
      <c r="A272" s="1">
        <v>270</v>
      </c>
      <c r="B272" s="2" t="str">
        <f>IFERROR(VLOOKUP(A272,PUNTUACIONES!$A$3:$M$302,11,FALSE),"")</f>
        <v/>
      </c>
      <c r="C272" s="2" t="str">
        <f>IFERROR(VLOOKUP(A272,PUNTUACIONES!$A$3:$M$302,13,FALSE),"")</f>
        <v/>
      </c>
    </row>
    <row r="273" spans="1:6" ht="12.75" x14ac:dyDescent="0.2">
      <c r="A273" s="1">
        <v>271</v>
      </c>
      <c r="B273" s="2" t="str">
        <f>IFERROR(VLOOKUP(A273,PUNTUACIONES!$A$3:$M$302,11,FALSE),"")</f>
        <v/>
      </c>
      <c r="C273" s="2" t="str">
        <f>IFERROR(VLOOKUP(A273,PUNTUACIONES!$A$3:$M$302,13,FALSE),"")</f>
        <v/>
      </c>
    </row>
    <row r="274" spans="1:6" ht="12.75" x14ac:dyDescent="0.2">
      <c r="A274" s="1">
        <v>272</v>
      </c>
      <c r="B274" s="2" t="str">
        <f>IFERROR(VLOOKUP(A274,PUNTUACIONES!$A$3:$M$302,11,FALSE),"")</f>
        <v/>
      </c>
      <c r="C274" s="2" t="str">
        <f>IFERROR(VLOOKUP(A274,PUNTUACIONES!$A$3:$M$302,13,FALSE),"")</f>
        <v/>
      </c>
    </row>
    <row r="275" spans="1:6" ht="12.75" x14ac:dyDescent="0.2">
      <c r="A275" s="1">
        <v>273</v>
      </c>
      <c r="B275" s="2" t="str">
        <f>IFERROR(VLOOKUP(A275,PUNTUACIONES!$A$3:$M$302,11,FALSE),"")</f>
        <v/>
      </c>
      <c r="C275" s="2" t="str">
        <f>IFERROR(VLOOKUP(A275,PUNTUACIONES!$A$3:$M$302,13,FALSE),"")</f>
        <v/>
      </c>
    </row>
    <row r="276" spans="1:6" ht="12.75" x14ac:dyDescent="0.2">
      <c r="A276" s="1">
        <v>274</v>
      </c>
      <c r="B276" s="2" t="str">
        <f>IFERROR(VLOOKUP(A276,PUNTUACIONES!$A$3:$M$302,11,FALSE),"")</f>
        <v/>
      </c>
      <c r="C276" s="2" t="str">
        <f>IFERROR(VLOOKUP(A276,PUNTUACIONES!$A$3:$M$302,13,FALSE),"")</f>
        <v/>
      </c>
    </row>
    <row r="277" spans="1:6" ht="12.75" x14ac:dyDescent="0.2">
      <c r="A277" s="1">
        <v>275</v>
      </c>
      <c r="B277" s="2" t="str">
        <f>IFERROR(VLOOKUP(A277,PUNTUACIONES!$A$3:$M$302,11,FALSE),"")</f>
        <v/>
      </c>
      <c r="C277" s="2" t="str">
        <f>IFERROR(VLOOKUP(A277,PUNTUACIONES!$A$3:$M$302,13,FALSE),"")</f>
        <v/>
      </c>
    </row>
    <row r="278" spans="1:6" ht="12.75" x14ac:dyDescent="0.2">
      <c r="A278" s="1">
        <v>276</v>
      </c>
      <c r="B278" s="2" t="str">
        <f>IFERROR(VLOOKUP(A278,PUNTUACIONES!$A$3:$M$302,11,FALSE),"")</f>
        <v/>
      </c>
      <c r="C278" s="2" t="str">
        <f>IFERROR(VLOOKUP(A278,PUNTUACIONES!$A$3:$M$302,13,FALSE),"")</f>
        <v/>
      </c>
    </row>
    <row r="279" spans="1:6" ht="12.75" x14ac:dyDescent="0.2">
      <c r="A279" s="1">
        <v>277</v>
      </c>
      <c r="B279" s="2" t="str">
        <f>IFERROR(VLOOKUP(A279,PUNTUACIONES!$A$3:$M$302,11,FALSE),"")</f>
        <v/>
      </c>
      <c r="C279" s="2" t="str">
        <f>IFERROR(VLOOKUP(A279,PUNTUACIONES!$A$3:$M$302,13,FALSE),"")</f>
        <v/>
      </c>
    </row>
    <row r="280" spans="1:6" ht="12.75" x14ac:dyDescent="0.2">
      <c r="A280" s="1">
        <v>278</v>
      </c>
      <c r="B280" s="2" t="str">
        <f>IFERROR(VLOOKUP(A280,PUNTUACIONES!$A$3:$M$302,11,FALSE),"")</f>
        <v/>
      </c>
      <c r="C280" s="2" t="str">
        <f>IFERROR(VLOOKUP(A280,PUNTUACIONES!$A$3:$M$302,13,FALSE),"")</f>
        <v/>
      </c>
    </row>
    <row r="281" spans="1:6" ht="12.75" x14ac:dyDescent="0.2">
      <c r="A281" s="1">
        <v>279</v>
      </c>
      <c r="B281" s="2" t="str">
        <f>IFERROR(VLOOKUP(A281,PUNTUACIONES!$A$3:$M$302,11,FALSE),"")</f>
        <v/>
      </c>
      <c r="C281" s="2" t="str">
        <f>IFERROR(VLOOKUP(A281,PUNTUACIONES!$A$3:$M$302,13,FALSE),"")</f>
        <v/>
      </c>
    </row>
    <row r="282" spans="1:6" ht="12.75" x14ac:dyDescent="0.2">
      <c r="A282" s="1">
        <v>280</v>
      </c>
      <c r="B282" s="2" t="str">
        <f>IFERROR(VLOOKUP(A282,PUNTUACIONES!$A$3:$M$302,11,FALSE),"")</f>
        <v/>
      </c>
      <c r="C282" s="2" t="str">
        <f>IFERROR(VLOOKUP(A282,PUNTUACIONES!$A$3:$M$302,13,FALSE),"")</f>
        <v/>
      </c>
    </row>
    <row r="283" spans="1:6" ht="12.75" x14ac:dyDescent="0.2">
      <c r="A283" s="1">
        <v>281</v>
      </c>
      <c r="B283" s="2" t="str">
        <f>IFERROR(VLOOKUP(A283,PUNTUACIONES!$A$3:$M$302,11,FALSE),"")</f>
        <v/>
      </c>
      <c r="C283" s="2" t="str">
        <f>IFERROR(VLOOKUP(A283,PUNTUACIONES!$A$3:$M$302,13,FALSE),"")</f>
        <v/>
      </c>
    </row>
    <row r="284" spans="1:6" ht="12.75" x14ac:dyDescent="0.2">
      <c r="A284" s="1">
        <v>282</v>
      </c>
      <c r="B284" s="2" t="str">
        <f>IFERROR(VLOOKUP(A284,PUNTUACIONES!$A$3:$M$302,11,FALSE),"")</f>
        <v/>
      </c>
      <c r="C284" s="2" t="str">
        <f>IFERROR(VLOOKUP(A284,PUNTUACIONES!$A$3:$M$302,13,FALSE),"")</f>
        <v/>
      </c>
    </row>
    <row r="285" spans="1:6" ht="13.5" customHeight="1" x14ac:dyDescent="0.2">
      <c r="A285" s="1">
        <v>283</v>
      </c>
      <c r="B285" s="2" t="str">
        <f>IFERROR(VLOOKUP(A285,PUNTUACIONES!$A$3:$M$302,11,FALSE),"")</f>
        <v/>
      </c>
      <c r="C285" s="2" t="str">
        <f>IFERROR(VLOOKUP(A285,PUNTUACIONES!$A$3:$M$302,13,FALSE),"")</f>
        <v/>
      </c>
      <c r="D285" s="3" t="s">
        <v>1</v>
      </c>
      <c r="E285" s="4" t="s">
        <v>1</v>
      </c>
      <c r="F285" s="8" t="s">
        <v>1</v>
      </c>
    </row>
    <row r="286" spans="1:6" ht="12.75" x14ac:dyDescent="0.2">
      <c r="A286" s="1">
        <v>284</v>
      </c>
      <c r="B286" s="2" t="str">
        <f>IFERROR(VLOOKUP(A286,PUNTUACIONES!$A$3:$M$302,11,FALSE),"")</f>
        <v/>
      </c>
      <c r="C286" s="2" t="str">
        <f>IFERROR(VLOOKUP(A286,PUNTUACIONES!$A$3:$M$302,13,FALSE),"")</f>
        <v/>
      </c>
      <c r="D286" s="4" t="s">
        <v>1</v>
      </c>
    </row>
    <row r="287" spans="1:6" ht="12.75" x14ac:dyDescent="0.2">
      <c r="A287" s="1">
        <v>285</v>
      </c>
      <c r="B287" s="2" t="str">
        <f>IFERROR(VLOOKUP(A287,PUNTUACIONES!$A$3:$M$302,11,FALSE),"")</f>
        <v/>
      </c>
      <c r="C287" s="2" t="str">
        <f>IFERROR(VLOOKUP(A287,PUNTUACIONES!$A$3:$M$302,13,FALSE),"")</f>
        <v/>
      </c>
      <c r="D287" s="3" t="s">
        <v>1</v>
      </c>
    </row>
    <row r="288" spans="1:6" ht="12.75" x14ac:dyDescent="0.2">
      <c r="A288" s="1">
        <v>286</v>
      </c>
      <c r="B288" s="2" t="str">
        <f>IFERROR(VLOOKUP(A288,PUNTUACIONES!$A$3:$M$302,11,FALSE),"")</f>
        <v/>
      </c>
      <c r="C288" s="2" t="str">
        <f>IFERROR(VLOOKUP(A288,PUNTUACIONES!$A$3:$M$302,13,FALSE),"")</f>
        <v/>
      </c>
      <c r="D288" s="3" t="s">
        <v>1</v>
      </c>
    </row>
    <row r="289" spans="1:5" ht="12.75" x14ac:dyDescent="0.2">
      <c r="A289" s="1">
        <v>287</v>
      </c>
      <c r="B289" s="2" t="str">
        <f>IFERROR(VLOOKUP(A289,PUNTUACIONES!$A$3:$M$302,11,FALSE),"")</f>
        <v/>
      </c>
      <c r="C289" s="2" t="str">
        <f>IFERROR(VLOOKUP(A289,PUNTUACIONES!$A$3:$M$302,13,FALSE),"")</f>
        <v/>
      </c>
      <c r="D289" s="3" t="s">
        <v>1</v>
      </c>
    </row>
    <row r="290" spans="1:5" ht="12.75" x14ac:dyDescent="0.2">
      <c r="A290" s="1">
        <v>288</v>
      </c>
      <c r="B290" s="2" t="str">
        <f>IFERROR(VLOOKUP(A290,PUNTUACIONES!$A$3:$M$302,11,FALSE),"")</f>
        <v/>
      </c>
      <c r="C290" s="2" t="str">
        <f>IFERROR(VLOOKUP(A290,PUNTUACIONES!$A$3:$M$302,13,FALSE),"")</f>
        <v/>
      </c>
      <c r="D290" s="3" t="s">
        <v>1</v>
      </c>
    </row>
    <row r="291" spans="1:5" ht="12.75" x14ac:dyDescent="0.2">
      <c r="A291" s="1">
        <v>289</v>
      </c>
      <c r="B291" s="2" t="str">
        <f>IFERROR(VLOOKUP(A291,PUNTUACIONES!$A$3:$M$302,11,FALSE),"")</f>
        <v/>
      </c>
      <c r="C291" s="2" t="str">
        <f>IFERROR(VLOOKUP(A291,PUNTUACIONES!$A$3:$M$302,13,FALSE),"")</f>
        <v/>
      </c>
      <c r="D291" s="3" t="s">
        <v>1</v>
      </c>
    </row>
    <row r="292" spans="1:5" ht="12.75" x14ac:dyDescent="0.2">
      <c r="A292" s="1">
        <v>290</v>
      </c>
      <c r="B292" s="2" t="str">
        <f>IFERROR(VLOOKUP(A292,PUNTUACIONES!$A$3:$M$302,11,FALSE),"")</f>
        <v/>
      </c>
      <c r="C292" s="2" t="str">
        <f>IFERROR(VLOOKUP(A292,PUNTUACIONES!$A$3:$M$302,13,FALSE),"")</f>
        <v/>
      </c>
    </row>
    <row r="293" spans="1:5" ht="12.75" x14ac:dyDescent="0.2">
      <c r="A293" s="1">
        <v>291</v>
      </c>
      <c r="B293" s="2" t="str">
        <f>IFERROR(VLOOKUP(A293,PUNTUACIONES!$A$3:$M$302,11,FALSE),"")</f>
        <v/>
      </c>
      <c r="C293" s="2" t="str">
        <f>IFERROR(VLOOKUP(A293,PUNTUACIONES!$A$3:$M$302,13,FALSE),"")</f>
        <v/>
      </c>
      <c r="D293" s="3" t="s">
        <v>1</v>
      </c>
    </row>
    <row r="294" spans="1:5" ht="12.75" x14ac:dyDescent="0.2">
      <c r="A294" s="1">
        <v>292</v>
      </c>
      <c r="B294" s="2" t="str">
        <f>IFERROR(VLOOKUP(A294,PUNTUACIONES!$A$3:$M$302,11,FALSE),"")</f>
        <v/>
      </c>
      <c r="C294" s="2" t="str">
        <f>IFERROR(VLOOKUP(A294,PUNTUACIONES!$A$3:$M$302,13,FALSE),"")</f>
        <v/>
      </c>
    </row>
    <row r="295" spans="1:5" ht="12.75" x14ac:dyDescent="0.2">
      <c r="A295" s="1">
        <v>293</v>
      </c>
      <c r="B295" s="2" t="str">
        <f>IFERROR(VLOOKUP(A295,PUNTUACIONES!$A$3:$M$302,11,FALSE),"")</f>
        <v/>
      </c>
      <c r="C295" s="2" t="str">
        <f>IFERROR(VLOOKUP(A295,PUNTUACIONES!$A$3:$M$302,13,FALSE),"")</f>
        <v/>
      </c>
      <c r="D295" s="3" t="s">
        <v>1</v>
      </c>
    </row>
    <row r="296" spans="1:5" ht="12.75" x14ac:dyDescent="0.2">
      <c r="A296" s="1">
        <v>294</v>
      </c>
      <c r="B296" s="2" t="str">
        <f>IFERROR(VLOOKUP(A296,PUNTUACIONES!$A$3:$M$302,11,FALSE),"")</f>
        <v/>
      </c>
      <c r="C296" s="2" t="str">
        <f>IFERROR(VLOOKUP(A296,PUNTUACIONES!$A$3:$M$302,13,FALSE),"")</f>
        <v/>
      </c>
      <c r="D296" s="3" t="s">
        <v>1</v>
      </c>
      <c r="E296" s="3" t="s">
        <v>1</v>
      </c>
    </row>
    <row r="297" spans="1:5" ht="12.75" x14ac:dyDescent="0.2">
      <c r="A297" s="1">
        <v>295</v>
      </c>
      <c r="B297" s="2" t="str">
        <f>IFERROR(VLOOKUP(A297,PUNTUACIONES!$A$3:$M$302,11,FALSE),"")</f>
        <v/>
      </c>
      <c r="C297" s="2" t="str">
        <f>IFERROR(VLOOKUP(A297,PUNTUACIONES!$A$3:$M$302,13,FALSE),"")</f>
        <v/>
      </c>
      <c r="D297" s="3" t="s">
        <v>1</v>
      </c>
    </row>
    <row r="298" spans="1:5" ht="12.75" x14ac:dyDescent="0.2">
      <c r="A298" s="1">
        <v>296</v>
      </c>
      <c r="B298" s="2" t="str">
        <f>IFERROR(VLOOKUP(A298,PUNTUACIONES!$A$3:$M$302,11,FALSE),"")</f>
        <v/>
      </c>
      <c r="C298" s="2" t="str">
        <f>IFERROR(VLOOKUP(A298,PUNTUACIONES!$A$3:$M$302,13,FALSE),"")</f>
        <v/>
      </c>
    </row>
    <row r="299" spans="1:5" ht="12.75" x14ac:dyDescent="0.2">
      <c r="A299" s="1">
        <v>297</v>
      </c>
      <c r="B299" s="2" t="str">
        <f>IFERROR(VLOOKUP(A299,PUNTUACIONES!$A$3:$M$302,11,FALSE),"")</f>
        <v/>
      </c>
      <c r="C299" s="2" t="str">
        <f>IFERROR(VLOOKUP(A299,PUNTUACIONES!$A$3:$M$302,13,FALSE),"")</f>
        <v/>
      </c>
      <c r="D299" s="3" t="s">
        <v>1</v>
      </c>
    </row>
    <row r="300" spans="1:5" ht="12.75" x14ac:dyDescent="0.2">
      <c r="A300" s="1">
        <v>298</v>
      </c>
      <c r="B300" s="2" t="str">
        <f>IFERROR(VLOOKUP(A300,PUNTUACIONES!$A$3:$M$302,11,FALSE),"")</f>
        <v/>
      </c>
      <c r="C300" s="2" t="str">
        <f>IFERROR(VLOOKUP(A300,PUNTUACIONES!$A$3:$M$302,13,FALSE),"")</f>
        <v/>
      </c>
    </row>
    <row r="301" spans="1:5" ht="12.75" x14ac:dyDescent="0.2">
      <c r="A301" s="1">
        <v>299</v>
      </c>
      <c r="B301" s="2" t="str">
        <f>IFERROR(VLOOKUP(A301,PUNTUACIONES!$A$3:$M$302,11,FALSE),"")</f>
        <v/>
      </c>
      <c r="C301" s="2" t="str">
        <f>IFERROR(VLOOKUP(A301,PUNTUACIONES!$A$3:$M$302,13,FALSE),"")</f>
        <v/>
      </c>
    </row>
    <row r="302" spans="1:5" ht="12.75" x14ac:dyDescent="0.2">
      <c r="A302" s="1">
        <v>300</v>
      </c>
      <c r="B302" s="2" t="str">
        <f>IFERROR(VLOOKUP(A302,PUNTUACIONES!$A$3:$M$302,11,FALSE),"")</f>
        <v/>
      </c>
      <c r="C302" s="2" t="str">
        <f>IFERROR(VLOOKUP(A302,PUNTUACIONES!$A$3:$M$302,13,FALSE),"")</f>
        <v/>
      </c>
    </row>
  </sheetData>
  <sortState xmlns:xlrd2="http://schemas.microsoft.com/office/spreadsheetml/2017/richdata2" ref="A2:G301">
    <sortCondition ref="A2:A301"/>
  </sortState>
  <mergeCells count="1">
    <mergeCell ref="B1:C1"/>
  </mergeCells>
  <phoneticPr fontId="0" type="noConversion"/>
  <conditionalFormatting sqref="B1">
    <cfRule type="duplicateValues" dxfId="0" priority="1"/>
  </conditionalFormatting>
  <printOptions gridLines="1"/>
  <pageMargins left="1.2204724409448819" right="1.1811023622047245" top="1.3779527559055118" bottom="0.98425196850393704" header="0.51" footer="0"/>
  <pageSetup paperSize="9" scale="85" fitToWidth="0" fitToHeight="5" orientation="portrait" blackAndWhite="1" horizontalDpi="300" verticalDpi="300" r:id="rId1"/>
  <headerFooter differentFirst="1" scaleWithDoc="0">
    <oddHeader xml:space="preserve">&amp;C
</oddHeader>
    <firstHeader>&amp;C&amp;"Arial,Negrita Cursiva"&amp;36listado pucheras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PUNTUACIONES</vt:lpstr>
      <vt:lpstr>POR PUNTOS</vt:lpstr>
      <vt:lpstr>POR PUCHERA</vt:lpstr>
      <vt:lpstr>PUNTUACIONES!_FilterDatabase</vt:lpstr>
      <vt:lpstr>'POR PUCHERA'!Títulos_a_imprimir</vt:lpstr>
      <vt:lpstr>'POR PUNTOS'!Títulos_a_imprimir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Maria Arce Fueyo</cp:lastModifiedBy>
  <cp:lastPrinted>2013-09-06T20:04:13Z</cp:lastPrinted>
  <dcterms:created xsi:type="dcterms:W3CDTF">2012-04-18T20:20:04Z</dcterms:created>
  <dcterms:modified xsi:type="dcterms:W3CDTF">2025-12-09T13:18:17Z</dcterms:modified>
</cp:coreProperties>
</file>